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5440" windowHeight="15780"/>
  </bookViews>
  <sheets>
    <sheet name="Cenová ponuka" sheetId="1" r:id="rId1"/>
  </sheets>
  <calcPr calcId="144525"/>
</workbook>
</file>

<file path=xl/calcChain.xml><?xml version="1.0" encoding="utf-8"?>
<calcChain xmlns="http://schemas.openxmlformats.org/spreadsheetml/2006/main">
  <c r="H22" i="1" l="1"/>
  <c r="H20" i="1"/>
  <c r="H19" i="1"/>
  <c r="H16" i="1"/>
  <c r="H15" i="1"/>
  <c r="H14" i="1"/>
  <c r="H13" i="1"/>
  <c r="H12" i="1"/>
  <c r="H10" i="1"/>
  <c r="H23" i="1"/>
  <c r="H21" i="1"/>
  <c r="F25" i="1" l="1"/>
  <c r="H25" i="1" s="1"/>
  <c r="F9" i="1"/>
  <c r="H9" i="1" s="1"/>
  <c r="F27" i="1" l="1"/>
  <c r="H27" i="1" s="1"/>
  <c r="F26" i="1"/>
  <c r="H26" i="1" s="1"/>
  <c r="F24" i="1"/>
  <c r="H24" i="1" s="1"/>
  <c r="F23" i="1"/>
  <c r="F22" i="1"/>
  <c r="F10" i="1"/>
  <c r="F11" i="1"/>
  <c r="H11" i="1" s="1"/>
  <c r="F12" i="1"/>
  <c r="F13" i="1"/>
  <c r="F14" i="1"/>
  <c r="F15" i="1"/>
  <c r="F16" i="1"/>
  <c r="F17" i="1"/>
  <c r="H17" i="1" s="1"/>
  <c r="F18" i="1"/>
  <c r="H18" i="1" s="1"/>
  <c r="F19" i="1"/>
  <c r="F20" i="1"/>
  <c r="F21" i="1"/>
  <c r="H28" i="1" l="1"/>
  <c r="F28" i="1"/>
</calcChain>
</file>

<file path=xl/sharedStrings.xml><?xml version="1.0" encoding="utf-8"?>
<sst xmlns="http://schemas.openxmlformats.org/spreadsheetml/2006/main" count="71" uniqueCount="70">
  <si>
    <t>Sídlo:</t>
  </si>
  <si>
    <t>IČO: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</si>
  <si>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</si>
  <si>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</si>
  <si>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</si>
  <si>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</si>
  <si>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</si>
  <si>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</si>
  <si>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</si>
  <si>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</si>
  <si>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</si>
  <si>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</si>
  <si>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</si>
  <si>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</si>
  <si>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</si>
  <si>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rPr>
        <b/>
        <sz val="11"/>
        <color theme="1"/>
        <rFont val="Calibri"/>
        <family val="2"/>
        <charset val="238"/>
        <scheme val="minor"/>
      </rPr>
      <t xml:space="preserve">Verejný obstarávateľ: </t>
    </r>
    <r>
      <rPr>
        <sz val="11"/>
        <color theme="1"/>
        <rFont val="Calibri"/>
        <family val="2"/>
        <charset val="238"/>
        <scheme val="minor"/>
      </rPr>
      <t>Dolnooravská nemocnica s poliklinikou MUDr. L. Nádaši Jégé Dolný Kubín</t>
    </r>
  </si>
  <si>
    <r>
      <rPr>
        <b/>
        <sz val="11"/>
        <color theme="1"/>
        <rFont val="Calibri"/>
        <family val="2"/>
        <charset val="238"/>
        <scheme val="minor"/>
      </rPr>
      <t>Sídlo:</t>
    </r>
    <r>
      <rPr>
        <sz val="11"/>
        <color theme="1"/>
        <rFont val="Calibri"/>
        <family val="2"/>
        <charset val="238"/>
        <scheme val="minor"/>
      </rPr>
      <t xml:space="preserve"> Nemocničná 1944/10, 026 01 Dolný Kubín</t>
    </r>
  </si>
  <si>
    <t>ROZPOČET</t>
  </si>
  <si>
    <t>Pozn.:</t>
  </si>
  <si>
    <t>Cenovú ponuku zaokrúhľovať na dve desatinné miesta !</t>
  </si>
  <si>
    <t>Uchádač vyplní len modré pole.</t>
  </si>
  <si>
    <t>Vypracoval:</t>
  </si>
  <si>
    <t>Dňa:</t>
  </si>
  <si>
    <t>Podpis a pečiatka:</t>
  </si>
  <si>
    <t>Platca DPH:</t>
  </si>
  <si>
    <t xml:space="preserve">Obchodné meno: </t>
  </si>
  <si>
    <r>
      <t xml:space="preserve">Názov verejného obstarávania: </t>
    </r>
    <r>
      <rPr>
        <sz val="11"/>
        <color theme="1"/>
        <rFont val="Calibri"/>
        <family val="2"/>
        <charset val="238"/>
        <scheme val="minor"/>
      </rPr>
      <t>Vyšetrovňa ortopedického oddelenia</t>
    </r>
  </si>
  <si>
    <t>Množstvo (ks)</t>
  </si>
  <si>
    <t>Cena spolu v EUR bez DPH</t>
  </si>
  <si>
    <t>P. č.</t>
  </si>
  <si>
    <t xml:space="preserve">Cena za 1 MJ 
v EUR bez DPH
</t>
  </si>
  <si>
    <t>Popis výrobku (špecifikácia)</t>
  </si>
  <si>
    <t>200x60x30</t>
  </si>
  <si>
    <t>200x60x60</t>
  </si>
  <si>
    <r>
      <rPr>
        <b/>
        <sz val="11"/>
        <color theme="1"/>
        <rFont val="Calibri"/>
        <family val="2"/>
        <charset val="238"/>
        <scheme val="minor"/>
      </rPr>
      <t>Skrinka závesná</t>
    </r>
    <r>
      <rPr>
        <sz val="11"/>
        <color theme="1"/>
        <rFont val="Calibri"/>
        <family val="2"/>
        <charset val="238"/>
        <scheme val="minor"/>
      </rPr>
      <t>, na pracovnej doske - dvierka Al rám, výplň sklo číre, korpus biela DTD, chrbát biely vlepený DTD, polica sklo - 5 ks</t>
    </r>
  </si>
  <si>
    <t>83x110x30</t>
  </si>
  <si>
    <r>
      <rPr>
        <b/>
        <sz val="11"/>
        <color theme="1"/>
        <rFont val="Calibri"/>
        <family val="2"/>
        <charset val="238"/>
        <scheme val="minor"/>
      </rPr>
      <t>Skriňa</t>
    </r>
    <r>
      <rPr>
        <sz val="11"/>
        <color theme="1"/>
        <rFont val="Calibri"/>
        <family val="2"/>
        <charset val="238"/>
        <scheme val="minor"/>
      </rPr>
      <t>, dvere otváravé, DTD doska, úchytka integrovaná v čielku, masívny AL profil, zafrézovaný, vložený, vnútorné vybavenie - police, výškovo prestaviteľné</t>
    </r>
    <r>
      <rPr>
        <sz val="11"/>
        <color theme="1"/>
        <rFont val="Calibri"/>
        <family val="2"/>
        <charset val="238"/>
        <scheme val="minor"/>
      </rPr>
      <t xml:space="preserve"> (farba podľa vzorkovníka)</t>
    </r>
  </si>
  <si>
    <r>
      <t xml:space="preserve">Polička, </t>
    </r>
    <r>
      <rPr>
        <sz val="11"/>
        <color theme="1"/>
        <rFont val="Calibri"/>
        <family val="2"/>
        <charset val="238"/>
        <scheme val="minor"/>
      </rPr>
      <t>DTD biela, chrbát sololit</t>
    </r>
  </si>
  <si>
    <t>110x48x21,5</t>
  </si>
  <si>
    <r>
      <rPr>
        <b/>
        <sz val="11"/>
        <color theme="1"/>
        <rFont val="Calibri"/>
        <family val="2"/>
        <charset val="238"/>
        <scheme val="minor"/>
      </rPr>
      <t>Skrinka s výsuvmi</t>
    </r>
    <r>
      <rPr>
        <sz val="11"/>
        <color theme="1"/>
        <rFont val="Calibri"/>
        <family val="2"/>
        <charset val="238"/>
        <scheme val="minor"/>
      </rPr>
      <t xml:space="preserve"> - 4 ks výsuvy, úchytk ingegrovaná v čielku, masívny Al profil, zafrézovaný a vložený</t>
    </r>
  </si>
  <si>
    <t>86x52x83</t>
  </si>
  <si>
    <r>
      <t xml:space="preserve">Skrinka - </t>
    </r>
    <r>
      <rPr>
        <sz val="11"/>
        <color theme="1"/>
        <rFont val="Calibri"/>
        <family val="2"/>
        <charset val="238"/>
        <scheme val="minor"/>
      </rPr>
      <t>dvierka otváravé, 2x polica</t>
    </r>
  </si>
  <si>
    <r>
      <t xml:space="preserve">Pracovná doska - </t>
    </r>
    <r>
      <rPr>
        <sz val="11"/>
        <color theme="1"/>
        <rFont val="Calibri"/>
        <family val="2"/>
        <charset val="238"/>
        <scheme val="minor"/>
      </rPr>
      <t>DTD doska, hr. 36 mm</t>
    </r>
  </si>
  <si>
    <r>
      <rPr>
        <b/>
        <sz val="11"/>
        <color theme="1"/>
        <rFont val="Calibri"/>
        <family val="2"/>
        <charset val="238"/>
        <scheme val="minor"/>
      </rPr>
      <t xml:space="preserve">Dvojité pracovisko ingegrované na celú šírku miestnosti - </t>
    </r>
    <r>
      <rPr>
        <sz val="11"/>
        <color theme="1"/>
        <rFont val="Calibri"/>
        <family val="2"/>
        <charset val="238"/>
        <scheme val="minor"/>
      </rPr>
      <t>pracovná doska - DTD, hr. 36 mm, korpusy + čielka - DTD doska (farba), dvojúrovňová pracovná plocha kryjúca radiátor, vrátane vetracej mriežky, dvoch skriniek po (nosných) stranách zostavy a dvojitého fixného kontajnera v strede zostavy, 8 ks výsuvy, úchytka integrovaná v čielku, masívny Al profil, zafrézovaný a vložený</t>
    </r>
  </si>
  <si>
    <r>
      <rPr>
        <b/>
        <sz val="11"/>
        <color theme="1"/>
        <rFont val="Calibri"/>
        <family val="2"/>
        <charset val="238"/>
        <scheme val="minor"/>
      </rPr>
      <t>Polička</t>
    </r>
    <r>
      <rPr>
        <sz val="11"/>
        <color theme="1"/>
        <rFont val="Calibri"/>
        <family val="2"/>
        <charset val="238"/>
        <scheme val="minor"/>
      </rPr>
      <t xml:space="preserve"> - DTD doska, biela</t>
    </r>
  </si>
  <si>
    <t>70x50x23</t>
  </si>
  <si>
    <r>
      <t xml:space="preserve">Pult s poličkami - </t>
    </r>
    <r>
      <rPr>
        <sz val="11"/>
        <color theme="1"/>
        <rFont val="Calibri"/>
        <family val="2"/>
        <charset val="238"/>
        <scheme val="minor"/>
      </rPr>
      <t>DTD doska, biela</t>
    </r>
  </si>
  <si>
    <t>176x90x60</t>
  </si>
  <si>
    <r>
      <rPr>
        <b/>
        <sz val="11"/>
        <color theme="1"/>
        <rFont val="Calibri"/>
        <family val="2"/>
        <charset val="238"/>
        <scheme val="minor"/>
      </rPr>
      <t>Pult na odpadkové koše</t>
    </r>
    <r>
      <rPr>
        <sz val="11"/>
        <color theme="1"/>
        <rFont val="Calibri"/>
        <family val="2"/>
        <charset val="238"/>
        <scheme val="minor"/>
      </rPr>
      <t xml:space="preserve"> - DTD doska, biela</t>
    </r>
  </si>
  <si>
    <t>116x90x60</t>
  </si>
  <si>
    <r>
      <rPr>
        <b/>
        <sz val="11"/>
        <color theme="1"/>
        <rFont val="Calibri"/>
        <family val="2"/>
        <charset val="238"/>
        <scheme val="minor"/>
      </rPr>
      <t>Pracovná doska</t>
    </r>
    <r>
      <rPr>
        <sz val="11"/>
        <color theme="1"/>
        <rFont val="Calibri"/>
        <family val="2"/>
        <charset val="238"/>
        <scheme val="minor"/>
      </rPr>
      <t xml:space="preserve"> - DTD doska, hr. 36 mm</t>
    </r>
  </si>
  <si>
    <r>
      <rPr>
        <b/>
        <sz val="11"/>
        <color theme="1"/>
        <rFont val="Calibri"/>
        <family val="2"/>
        <charset val="238"/>
        <scheme val="minor"/>
      </rPr>
      <t>Kuchyňka</t>
    </r>
    <r>
      <rPr>
        <sz val="11"/>
        <color theme="1"/>
        <rFont val="Calibri"/>
        <family val="2"/>
        <charset val="238"/>
        <scheme val="minor"/>
      </rPr>
      <t xml:space="preserve"> - DTD doska, 2x polica, drez s veľkým odkavpkávačom, batéria</t>
    </r>
  </si>
  <si>
    <t>14.</t>
  </si>
  <si>
    <t>15.</t>
  </si>
  <si>
    <t>16.</t>
  </si>
  <si>
    <t>17.</t>
  </si>
  <si>
    <t>18.</t>
  </si>
  <si>
    <r>
      <rPr>
        <b/>
        <sz val="11"/>
        <color theme="1"/>
        <rFont val="Calibri"/>
        <family val="2"/>
        <charset val="238"/>
        <scheme val="minor"/>
      </rPr>
      <t>Pracovná doska</t>
    </r>
    <r>
      <rPr>
        <sz val="11"/>
        <color theme="1"/>
        <rFont val="Calibri"/>
        <family val="2"/>
        <charset val="238"/>
        <scheme val="minor"/>
      </rPr>
      <t xml:space="preserve"> - DTD doska, hr. 38 mm</t>
    </r>
  </si>
  <si>
    <r>
      <t xml:space="preserve">DTD zástena, </t>
    </r>
    <r>
      <rPr>
        <sz val="11"/>
        <color theme="1"/>
        <rFont val="Calibri"/>
        <family val="2"/>
        <charset val="238"/>
        <scheme val="minor"/>
      </rPr>
      <t>farba podľa vzrokovníka</t>
    </r>
  </si>
  <si>
    <r>
      <rPr>
        <b/>
        <sz val="11"/>
        <color theme="1"/>
        <rFont val="Calibri"/>
        <family val="2"/>
        <charset val="238"/>
        <scheme val="minor"/>
      </rPr>
      <t>Polička na kuchyňkou</t>
    </r>
    <r>
      <rPr>
        <sz val="11"/>
        <color theme="1"/>
        <rFont val="Calibri"/>
        <family val="2"/>
        <charset val="238"/>
        <scheme val="minor"/>
      </rPr>
      <t xml:space="preserve"> - DTD doska, biela, uchytenie skryté, hr. 36 mm</t>
    </r>
  </si>
  <si>
    <r>
      <rPr>
        <b/>
        <sz val="11"/>
        <color theme="1"/>
        <rFont val="Calibri"/>
        <family val="2"/>
        <charset val="238"/>
        <scheme val="minor"/>
      </rPr>
      <t>Spracovanie kusovníkov nábytku</t>
    </r>
    <r>
      <rPr>
        <sz val="11"/>
        <color theme="1"/>
        <rFont val="Calibri"/>
        <family val="2"/>
        <charset val="238"/>
        <scheme val="minor"/>
      </rPr>
      <t xml:space="preserve"> vrátane výrobného čísla, typu a technických parametrov pre potreby zaradenia majetku do evidencie objednávateľa – 2 x v papierovej podobe.</t>
    </r>
  </si>
  <si>
    <t>19.</t>
  </si>
  <si>
    <t>Doprava + montáž</t>
  </si>
  <si>
    <t>Cena celkom v EUR bez DPH</t>
  </si>
  <si>
    <r>
      <rPr>
        <b/>
        <sz val="11"/>
        <color theme="1"/>
        <rFont val="Calibri"/>
        <family val="2"/>
        <charset val="238"/>
        <scheme val="minor"/>
      </rPr>
      <t>Skriňa</t>
    </r>
    <r>
      <rPr>
        <sz val="11"/>
        <color theme="1"/>
        <rFont val="Calibri"/>
        <family val="2"/>
        <charset val="238"/>
        <scheme val="minor"/>
      </rPr>
      <t>, dvere otváravé, DTD doska, úchytka integrovaná v čielku, masívny AL profil, zafrézovaný, vložený, vnútorné vybavenie - police, výškovo prestaviteľné (farba podľa vzorkovníka)</t>
    </r>
  </si>
  <si>
    <t>1000x520x830</t>
  </si>
  <si>
    <t>Cena spolu v EUR s DPH</t>
  </si>
  <si>
    <r>
      <t xml:space="preserve">Sadzba 20 </t>
    </r>
    <r>
      <rPr>
        <b/>
        <sz val="11"/>
        <color theme="1"/>
        <rFont val="Calibri"/>
        <family val="2"/>
        <charset val="238"/>
      </rPr>
      <t>% DPH</t>
    </r>
  </si>
  <si>
    <r>
      <t xml:space="preserve">Zhotovenie dokumentácie skutočného vyhotovenia - </t>
    </r>
    <r>
      <rPr>
        <sz val="11"/>
        <color rgb="FF000000"/>
        <rFont val="Calibri"/>
        <family val="2"/>
        <charset val="238"/>
        <scheme val="minor"/>
      </rPr>
      <t xml:space="preserve">2x v papierovej podobe a 1x v elektronickej podobe (na CD) vo formátoch *.dwg a *.pdf </t>
    </r>
  </si>
  <si>
    <t xml:space="preserve">Rozmery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</si>
</sst>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_-* #,##0.00\ [$€-1]_-;\-* #,##0.00\ [$€-1]_-;_-* &quot;-&quot;??\ [$€-1]_-;_-@_-"/>
    <numFmt numFmtId="167" formatCode="0\ 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1" fillId="0" borderId="1" xfId="3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3" fontId="1" fillId="0" borderId="1" xfId="3" applyNumberFormat="1" applyBorder="1" applyAlignment="1">
      <alignment horizontal="center" vertical="center"/>
    </xf>
    <xf numFmtId="164" fontId="1" fillId="4" borderId="1" xfId="3" applyNumberFormat="1" applyFill="1" applyBorder="1" applyAlignment="1">
      <alignment horizontal="right" vertical="center"/>
    </xf>
    <xf numFmtId="0" fontId="2" fillId="0" borderId="0" xfId="0" applyFont="1"/>
    <xf numFmtId="0" fontId="0" fillId="0" borderId="1" xfId="3" applyFont="1" applyBorder="1" applyAlignment="1">
      <alignment horizontal="left" vertical="center" wrapText="1"/>
    </xf>
    <xf numFmtId="164" fontId="0" fillId="4" borderId="1" xfId="3" applyNumberFormat="1" applyFont="1" applyFill="1" applyBorder="1" applyAlignment="1">
      <alignment horizontal="right" vertical="center"/>
    </xf>
    <xf numFmtId="0" fontId="2" fillId="0" borderId="1" xfId="3" applyFont="1" applyBorder="1" applyAlignment="1">
      <alignment horizontal="left" vertical="center" wrapText="1"/>
    </xf>
    <xf numFmtId="3" fontId="0" fillId="0" borderId="1" xfId="3" applyNumberFormat="1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3" fontId="2" fillId="2" borderId="6" xfId="3" applyNumberFormat="1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164" fontId="0" fillId="4" borderId="9" xfId="3" applyNumberFormat="1" applyFont="1" applyFill="1" applyBorder="1" applyAlignment="1">
      <alignment horizontal="right" vertical="center"/>
    </xf>
    <xf numFmtId="164" fontId="1" fillId="4" borderId="9" xfId="3" applyNumberFormat="1" applyFill="1" applyBorder="1" applyAlignment="1">
      <alignment horizontal="right" vertical="center"/>
    </xf>
    <xf numFmtId="165" fontId="2" fillId="5" borderId="10" xfId="3" applyNumberFormat="1" applyFont="1" applyFill="1" applyBorder="1" applyAlignment="1">
      <alignment vertical="center"/>
    </xf>
    <xf numFmtId="165" fontId="2" fillId="6" borderId="10" xfId="3" applyNumberFormat="1" applyFont="1" applyFill="1" applyBorder="1" applyAlignment="1">
      <alignment vertical="center"/>
    </xf>
    <xf numFmtId="165" fontId="2" fillId="5" borderId="11" xfId="3" applyNumberFormat="1" applyFont="1" applyFill="1" applyBorder="1" applyAlignment="1">
      <alignment vertical="center"/>
    </xf>
    <xf numFmtId="167" fontId="7" fillId="8" borderId="1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3" xfId="3" applyFont="1" applyBorder="1" applyAlignment="1">
      <alignment horizontal="left" vertical="center" wrapText="1"/>
    </xf>
    <xf numFmtId="3" fontId="1" fillId="0" borderId="13" xfId="3" applyNumberForma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3" fontId="2" fillId="6" borderId="2" xfId="3" applyNumberFormat="1" applyFont="1" applyFill="1" applyBorder="1" applyAlignment="1">
      <alignment horizontal="left" vertical="center"/>
    </xf>
    <xf numFmtId="3" fontId="2" fillId="6" borderId="3" xfId="3" applyNumberFormat="1" applyFont="1" applyFill="1" applyBorder="1" applyAlignment="1">
      <alignment horizontal="left" vertical="center"/>
    </xf>
    <xf numFmtId="3" fontId="2" fillId="6" borderId="4" xfId="3" applyNumberFormat="1" applyFont="1" applyFill="1" applyBorder="1" applyAlignment="1">
      <alignment horizontal="left" vertical="center"/>
    </xf>
    <xf numFmtId="2" fontId="1" fillId="3" borderId="1" xfId="3" applyNumberFormat="1" applyFont="1" applyFill="1" applyBorder="1" applyAlignment="1" applyProtection="1">
      <alignment horizontal="center" vertical="center"/>
      <protection locked="0"/>
    </xf>
    <xf numFmtId="2" fontId="1" fillId="3" borderId="13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</cellXfs>
  <cellStyles count="4">
    <cellStyle name="Normálna" xfId="0" builtinId="0"/>
    <cellStyle name="Normálna 2" xfId="1"/>
    <cellStyle name="Normálna 3" xfId="2"/>
    <cellStyle name="Normální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workbookViewId="0">
      <selection activeCell="B13" sqref="B13"/>
    </sheetView>
  </sheetViews>
  <sheetFormatPr defaultRowHeight="15" x14ac:dyDescent="0.25"/>
  <cols>
    <col min="1" max="1" width="7.7109375" customWidth="1"/>
    <col min="2" max="2" width="142.140625" customWidth="1"/>
    <col min="3" max="3" width="14.28515625" customWidth="1"/>
    <col min="4" max="4" width="10.5703125" customWidth="1"/>
    <col min="5" max="5" width="15.7109375" customWidth="1"/>
    <col min="6" max="6" width="16.7109375" customWidth="1"/>
    <col min="7" max="7" width="11.7109375" customWidth="1"/>
    <col min="8" max="8" width="16.7109375" customWidth="1"/>
  </cols>
  <sheetData>
    <row r="2" spans="1:8" x14ac:dyDescent="0.25">
      <c r="A2" s="5" t="s">
        <v>26</v>
      </c>
    </row>
    <row r="3" spans="1:8" x14ac:dyDescent="0.25">
      <c r="A3" t="s">
        <v>15</v>
      </c>
    </row>
    <row r="4" spans="1:8" x14ac:dyDescent="0.25">
      <c r="A4" t="s">
        <v>16</v>
      </c>
    </row>
    <row r="5" spans="1:8" ht="15.75" thickBot="1" x14ac:dyDescent="0.3"/>
    <row r="6" spans="1:8" ht="15.75" thickBot="1" x14ac:dyDescent="0.3">
      <c r="A6" s="10" t="s">
        <v>17</v>
      </c>
      <c r="B6" s="11"/>
      <c r="C6" s="11"/>
      <c r="D6" s="11"/>
      <c r="E6" s="11"/>
      <c r="F6" s="11"/>
      <c r="G6" s="11"/>
      <c r="H6" s="12"/>
    </row>
    <row r="7" spans="1:8" ht="15.75" thickBot="1" x14ac:dyDescent="0.3"/>
    <row r="8" spans="1:8" ht="50.25" customHeight="1" x14ac:dyDescent="0.25">
      <c r="A8" s="13" t="s">
        <v>29</v>
      </c>
      <c r="B8" s="14" t="s">
        <v>31</v>
      </c>
      <c r="C8" s="15" t="s">
        <v>69</v>
      </c>
      <c r="D8" s="14" t="s">
        <v>27</v>
      </c>
      <c r="E8" s="14" t="s">
        <v>30</v>
      </c>
      <c r="F8" s="14" t="s">
        <v>28</v>
      </c>
      <c r="G8" s="14" t="s">
        <v>67</v>
      </c>
      <c r="H8" s="16" t="s">
        <v>66</v>
      </c>
    </row>
    <row r="9" spans="1:8" ht="30" customHeight="1" x14ac:dyDescent="0.25">
      <c r="A9" s="17" t="s">
        <v>2</v>
      </c>
      <c r="B9" s="6" t="s">
        <v>36</v>
      </c>
      <c r="C9" s="3" t="s">
        <v>32</v>
      </c>
      <c r="D9" s="1">
        <v>1</v>
      </c>
      <c r="E9" s="32"/>
      <c r="F9" s="7">
        <f>D9*E9</f>
        <v>0</v>
      </c>
      <c r="G9" s="23">
        <v>0.2</v>
      </c>
      <c r="H9" s="18">
        <f>F9*(1+(G9))</f>
        <v>0</v>
      </c>
    </row>
    <row r="10" spans="1:8" ht="30" customHeight="1" x14ac:dyDescent="0.25">
      <c r="A10" s="17" t="s">
        <v>3</v>
      </c>
      <c r="B10" s="6" t="s">
        <v>64</v>
      </c>
      <c r="C10" s="3" t="s">
        <v>33</v>
      </c>
      <c r="D10" s="2">
        <v>2</v>
      </c>
      <c r="E10" s="32"/>
      <c r="F10" s="4">
        <f t="shared" ref="F9:H27" si="0">D10*E10</f>
        <v>0</v>
      </c>
      <c r="G10" s="23">
        <v>0.2</v>
      </c>
      <c r="H10" s="19">
        <f>F10*(1+(G10))</f>
        <v>0</v>
      </c>
    </row>
    <row r="11" spans="1:8" ht="30" customHeight="1" x14ac:dyDescent="0.25">
      <c r="A11" s="17" t="s">
        <v>4</v>
      </c>
      <c r="B11" s="6" t="s">
        <v>34</v>
      </c>
      <c r="C11" s="3" t="s">
        <v>35</v>
      </c>
      <c r="D11" s="2">
        <v>4</v>
      </c>
      <c r="E11" s="32"/>
      <c r="F11" s="4">
        <f t="shared" si="0"/>
        <v>0</v>
      </c>
      <c r="G11" s="23">
        <v>0.2</v>
      </c>
      <c r="H11" s="19">
        <f>F11*(1+(G11))</f>
        <v>0</v>
      </c>
    </row>
    <row r="12" spans="1:8" ht="30" customHeight="1" x14ac:dyDescent="0.25">
      <c r="A12" s="17" t="s">
        <v>5</v>
      </c>
      <c r="B12" s="8" t="s">
        <v>37</v>
      </c>
      <c r="C12" s="3" t="s">
        <v>38</v>
      </c>
      <c r="D12" s="2">
        <v>1</v>
      </c>
      <c r="E12" s="32"/>
      <c r="F12" s="4">
        <f t="shared" si="0"/>
        <v>0</v>
      </c>
      <c r="G12" s="23">
        <v>0.2</v>
      </c>
      <c r="H12" s="19">
        <f>F12*(1+(G12))</f>
        <v>0</v>
      </c>
    </row>
    <row r="13" spans="1:8" ht="30.75" customHeight="1" x14ac:dyDescent="0.25">
      <c r="A13" s="17" t="s">
        <v>6</v>
      </c>
      <c r="B13" s="6" t="s">
        <v>39</v>
      </c>
      <c r="C13" s="3" t="s">
        <v>40</v>
      </c>
      <c r="D13" s="2">
        <v>2</v>
      </c>
      <c r="E13" s="32"/>
      <c r="F13" s="4">
        <f t="shared" si="0"/>
        <v>0</v>
      </c>
      <c r="G13" s="23">
        <v>0.2</v>
      </c>
      <c r="H13" s="19">
        <f>F13*(1+(G13))</f>
        <v>0</v>
      </c>
    </row>
    <row r="14" spans="1:8" ht="30" customHeight="1" x14ac:dyDescent="0.25">
      <c r="A14" s="17" t="s">
        <v>7</v>
      </c>
      <c r="B14" s="8" t="s">
        <v>41</v>
      </c>
      <c r="C14" s="3" t="s">
        <v>40</v>
      </c>
      <c r="D14" s="2">
        <v>2</v>
      </c>
      <c r="E14" s="32"/>
      <c r="F14" s="4">
        <f t="shared" si="0"/>
        <v>0</v>
      </c>
      <c r="G14" s="23">
        <v>0.2</v>
      </c>
      <c r="H14" s="19">
        <f>F14*(1+(G14))</f>
        <v>0</v>
      </c>
    </row>
    <row r="15" spans="1:8" ht="30" customHeight="1" x14ac:dyDescent="0.25">
      <c r="A15" s="17" t="s">
        <v>8</v>
      </c>
      <c r="B15" s="8" t="s">
        <v>42</v>
      </c>
      <c r="C15" s="3"/>
      <c r="D15" s="2">
        <v>1</v>
      </c>
      <c r="E15" s="32"/>
      <c r="F15" s="4">
        <f t="shared" si="0"/>
        <v>0</v>
      </c>
      <c r="G15" s="23">
        <v>0.2</v>
      </c>
      <c r="H15" s="19">
        <f>F15*(1+(G15))</f>
        <v>0</v>
      </c>
    </row>
    <row r="16" spans="1:8" ht="50.25" customHeight="1" x14ac:dyDescent="0.25">
      <c r="A16" s="17" t="s">
        <v>9</v>
      </c>
      <c r="B16" s="6" t="s">
        <v>43</v>
      </c>
      <c r="C16" s="9" t="s">
        <v>65</v>
      </c>
      <c r="D16" s="2">
        <v>1</v>
      </c>
      <c r="E16" s="32"/>
      <c r="F16" s="4">
        <f t="shared" si="0"/>
        <v>0</v>
      </c>
      <c r="G16" s="23">
        <v>0.2</v>
      </c>
      <c r="H16" s="19">
        <f>F16*(1+(G16))</f>
        <v>0</v>
      </c>
    </row>
    <row r="17" spans="1:8" ht="30" customHeight="1" x14ac:dyDescent="0.25">
      <c r="A17" s="17" t="s">
        <v>10</v>
      </c>
      <c r="B17" s="6" t="s">
        <v>44</v>
      </c>
      <c r="C17" s="3" t="s">
        <v>45</v>
      </c>
      <c r="D17" s="2">
        <v>1</v>
      </c>
      <c r="E17" s="32"/>
      <c r="F17" s="4">
        <f t="shared" si="0"/>
        <v>0</v>
      </c>
      <c r="G17" s="23">
        <v>0.2</v>
      </c>
      <c r="H17" s="19">
        <f>F17*(1+(G17))</f>
        <v>0</v>
      </c>
    </row>
    <row r="18" spans="1:8" ht="30" customHeight="1" x14ac:dyDescent="0.25">
      <c r="A18" s="17" t="s">
        <v>11</v>
      </c>
      <c r="B18" s="8" t="s">
        <v>46</v>
      </c>
      <c r="C18" s="3" t="s">
        <v>47</v>
      </c>
      <c r="D18" s="2">
        <v>1</v>
      </c>
      <c r="E18" s="32"/>
      <c r="F18" s="4">
        <f t="shared" si="0"/>
        <v>0</v>
      </c>
      <c r="G18" s="23">
        <v>0.2</v>
      </c>
      <c r="H18" s="19">
        <f>F18*(1+(G18))</f>
        <v>0</v>
      </c>
    </row>
    <row r="19" spans="1:8" ht="30" customHeight="1" x14ac:dyDescent="0.25">
      <c r="A19" s="17" t="s">
        <v>12</v>
      </c>
      <c r="B19" s="6" t="s">
        <v>48</v>
      </c>
      <c r="C19" s="3" t="s">
        <v>49</v>
      </c>
      <c r="D19" s="2">
        <v>1</v>
      </c>
      <c r="E19" s="32"/>
      <c r="F19" s="4">
        <f t="shared" si="0"/>
        <v>0</v>
      </c>
      <c r="G19" s="23">
        <v>0.2</v>
      </c>
      <c r="H19" s="19">
        <f>F19*(1+(G19))</f>
        <v>0</v>
      </c>
    </row>
    <row r="20" spans="1:8" ht="30" customHeight="1" x14ac:dyDescent="0.25">
      <c r="A20" s="17" t="s">
        <v>13</v>
      </c>
      <c r="B20" s="6" t="s">
        <v>50</v>
      </c>
      <c r="C20" s="3"/>
      <c r="D20" s="2">
        <v>1</v>
      </c>
      <c r="E20" s="32"/>
      <c r="F20" s="4">
        <f t="shared" si="0"/>
        <v>0</v>
      </c>
      <c r="G20" s="23">
        <v>0.2</v>
      </c>
      <c r="H20" s="19">
        <f>F20*(1+(G20))</f>
        <v>0</v>
      </c>
    </row>
    <row r="21" spans="1:8" ht="30" customHeight="1" x14ac:dyDescent="0.25">
      <c r="A21" s="17" t="s">
        <v>14</v>
      </c>
      <c r="B21" s="6" t="s">
        <v>51</v>
      </c>
      <c r="C21" s="3"/>
      <c r="D21" s="2">
        <v>1</v>
      </c>
      <c r="E21" s="32"/>
      <c r="F21" s="4">
        <f t="shared" si="0"/>
        <v>0</v>
      </c>
      <c r="G21" s="23">
        <v>0.2</v>
      </c>
      <c r="H21" s="19">
        <f>F21*(1+(G21))</f>
        <v>0</v>
      </c>
    </row>
    <row r="22" spans="1:8" ht="30" customHeight="1" x14ac:dyDescent="0.25">
      <c r="A22" s="17" t="s">
        <v>52</v>
      </c>
      <c r="B22" s="6" t="s">
        <v>59</v>
      </c>
      <c r="C22" s="3"/>
      <c r="D22" s="2">
        <v>1</v>
      </c>
      <c r="E22" s="32"/>
      <c r="F22" s="4">
        <f t="shared" si="0"/>
        <v>0</v>
      </c>
      <c r="G22" s="23">
        <v>0.2</v>
      </c>
      <c r="H22" s="19">
        <f>F22*(1+(G22))</f>
        <v>0</v>
      </c>
    </row>
    <row r="23" spans="1:8" ht="30" customHeight="1" x14ac:dyDescent="0.25">
      <c r="A23" s="17" t="s">
        <v>53</v>
      </c>
      <c r="B23" s="6" t="s">
        <v>57</v>
      </c>
      <c r="C23" s="3"/>
      <c r="D23" s="2">
        <v>1</v>
      </c>
      <c r="E23" s="32"/>
      <c r="F23" s="4">
        <f t="shared" si="0"/>
        <v>0</v>
      </c>
      <c r="G23" s="23">
        <v>0.2</v>
      </c>
      <c r="H23" s="19">
        <f>F23*(1+(G23))</f>
        <v>0</v>
      </c>
    </row>
    <row r="24" spans="1:8" ht="30" customHeight="1" x14ac:dyDescent="0.25">
      <c r="A24" s="17" t="s">
        <v>54</v>
      </c>
      <c r="B24" s="8" t="s">
        <v>58</v>
      </c>
      <c r="C24" s="3"/>
      <c r="D24" s="2">
        <v>1</v>
      </c>
      <c r="E24" s="32"/>
      <c r="F24" s="4">
        <f t="shared" si="0"/>
        <v>0</v>
      </c>
      <c r="G24" s="23">
        <v>0.2</v>
      </c>
      <c r="H24" s="19">
        <f>F24*(1+(G24))</f>
        <v>0</v>
      </c>
    </row>
    <row r="25" spans="1:8" ht="30" customHeight="1" x14ac:dyDescent="0.25">
      <c r="A25" s="17" t="s">
        <v>55</v>
      </c>
      <c r="B25" s="24" t="s">
        <v>68</v>
      </c>
      <c r="C25" s="3"/>
      <c r="D25" s="2">
        <v>1</v>
      </c>
      <c r="E25" s="32"/>
      <c r="F25" s="4">
        <f>D25*E25</f>
        <v>0</v>
      </c>
      <c r="G25" s="23">
        <v>0.2</v>
      </c>
      <c r="H25" s="19">
        <f>F25*(1+(G25))</f>
        <v>0</v>
      </c>
    </row>
    <row r="26" spans="1:8" ht="30" x14ac:dyDescent="0.25">
      <c r="A26" s="17" t="s">
        <v>56</v>
      </c>
      <c r="B26" s="6" t="s">
        <v>60</v>
      </c>
      <c r="C26" s="3"/>
      <c r="D26" s="2">
        <v>1</v>
      </c>
      <c r="E26" s="32"/>
      <c r="F26" s="4">
        <f t="shared" si="0"/>
        <v>0</v>
      </c>
      <c r="G26" s="23">
        <v>0.2</v>
      </c>
      <c r="H26" s="19">
        <f>F26*(1+(G26))</f>
        <v>0</v>
      </c>
    </row>
    <row r="27" spans="1:8" ht="30" customHeight="1" thickBot="1" x14ac:dyDescent="0.3">
      <c r="A27" s="25" t="s">
        <v>61</v>
      </c>
      <c r="B27" s="26" t="s">
        <v>62</v>
      </c>
      <c r="C27" s="27"/>
      <c r="D27" s="28">
        <v>1</v>
      </c>
      <c r="E27" s="33"/>
      <c r="F27" s="4">
        <f t="shared" si="0"/>
        <v>0</v>
      </c>
      <c r="G27" s="23">
        <v>0.2</v>
      </c>
      <c r="H27" s="19">
        <f>F27*(1+(G27))</f>
        <v>0</v>
      </c>
    </row>
    <row r="28" spans="1:8" ht="30" customHeight="1" thickBot="1" x14ac:dyDescent="0.3">
      <c r="A28" s="29" t="s">
        <v>63</v>
      </c>
      <c r="B28" s="30"/>
      <c r="C28" s="30"/>
      <c r="D28" s="30"/>
      <c r="E28" s="31"/>
      <c r="F28" s="20">
        <f>SUM(F9:F27)</f>
        <v>0</v>
      </c>
      <c r="G28" s="21"/>
      <c r="H28" s="22">
        <f>SUM(H9:H27)</f>
        <v>0</v>
      </c>
    </row>
    <row r="30" spans="1:8" x14ac:dyDescent="0.25">
      <c r="A30" t="s">
        <v>18</v>
      </c>
      <c r="B30" t="s">
        <v>19</v>
      </c>
    </row>
    <row r="31" spans="1:8" x14ac:dyDescent="0.25">
      <c r="B31" t="s">
        <v>20</v>
      </c>
    </row>
    <row r="33" spans="1:8" x14ac:dyDescent="0.25">
      <c r="A33" s="34" t="s">
        <v>25</v>
      </c>
      <c r="B33" s="35"/>
      <c r="C33" s="35"/>
      <c r="D33" s="35"/>
      <c r="E33" s="35"/>
      <c r="F33" s="35"/>
      <c r="G33" s="35"/>
      <c r="H33" s="35"/>
    </row>
    <row r="34" spans="1:8" x14ac:dyDescent="0.25">
      <c r="A34" s="35" t="s">
        <v>0</v>
      </c>
      <c r="B34" s="35"/>
      <c r="C34" s="35"/>
      <c r="D34" s="35" t="s">
        <v>21</v>
      </c>
      <c r="E34" s="35"/>
      <c r="F34" s="35"/>
      <c r="G34" s="35"/>
      <c r="H34" s="35"/>
    </row>
    <row r="35" spans="1:8" x14ac:dyDescent="0.25">
      <c r="A35" s="35" t="s">
        <v>1</v>
      </c>
      <c r="B35" s="35"/>
      <c r="C35" s="35"/>
      <c r="D35" s="35" t="s">
        <v>22</v>
      </c>
      <c r="E35" s="35"/>
      <c r="F35" s="35"/>
      <c r="G35" s="35"/>
      <c r="H35" s="35"/>
    </row>
    <row r="36" spans="1:8" x14ac:dyDescent="0.25">
      <c r="A36" s="35" t="s">
        <v>24</v>
      </c>
      <c r="B36" s="35"/>
      <c r="C36" s="35"/>
      <c r="D36" s="35" t="s">
        <v>23</v>
      </c>
      <c r="E36" s="35"/>
      <c r="F36" s="35"/>
      <c r="G36" s="35"/>
      <c r="H36" s="35"/>
    </row>
    <row r="37" spans="1:8" x14ac:dyDescent="0.25">
      <c r="A37" s="35"/>
      <c r="B37" s="35"/>
      <c r="C37" s="35"/>
      <c r="D37" s="35"/>
      <c r="E37" s="35"/>
      <c r="F37" s="35"/>
      <c r="G37" s="35"/>
      <c r="H37" s="35"/>
    </row>
  </sheetData>
  <sheetProtection password="F2BF" sheet="1" objects="1" scenarios="1"/>
  <protectedRanges>
    <protectedRange sqref="A33:F36 F38:F41" name="Rozsah1"/>
  </protectedRanges>
  <mergeCells count="2">
    <mergeCell ref="A28:E28"/>
    <mergeCell ref="A6:H6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Verejné obstarávanie</dc:title>
  <dc:creator>JUDr. Martin Hanuliak</dc:creator>
  <cp:keywords>1/2020/PHZ</cp:keywords>
  <cp:lastModifiedBy>HP Pavilion a6000</cp:lastModifiedBy>
  <cp:lastPrinted>2021-01-28T22:11:51Z</cp:lastPrinted>
  <dcterms:created xsi:type="dcterms:W3CDTF">2020-04-05T15:03:25Z</dcterms:created>
  <dcterms:modified xsi:type="dcterms:W3CDTF">2021-01-28T22:18:16Z</dcterms:modified>
  <cp:category>VO</cp:category>
</cp:coreProperties>
</file>