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00" activeTab="0"/>
  </bookViews>
  <sheets>
    <sheet name="Cenová ponuka a špecifikácia" sheetId="1" r:id="rId1"/>
  </sheets>
  <definedNames/>
  <calcPr fullCalcOnLoad="1"/>
</workbook>
</file>

<file path=xl/sharedStrings.xml><?xml version="1.0" encoding="utf-8"?>
<sst xmlns="http://schemas.openxmlformats.org/spreadsheetml/2006/main" count="119" uniqueCount="77">
  <si>
    <t xml:space="preserve">Názov verejného obstarávania: </t>
  </si>
  <si>
    <t>Obchodný názov:</t>
  </si>
  <si>
    <t>Dolnooravská nemocnica s poliklinikou MUDr. L. Nádaši Jégého Dolný Kubín</t>
  </si>
  <si>
    <t>Sídlo:</t>
  </si>
  <si>
    <t>Nemocničná 1944/10, 026 14 Dolný Kubín</t>
  </si>
  <si>
    <t>IČO:</t>
  </si>
  <si>
    <t>00634905</t>
  </si>
  <si>
    <t>Osoba zastupujúca verejného obstarávateľa:</t>
  </si>
  <si>
    <t>PhDr. Jozef Mintál MBA, MEng.</t>
  </si>
  <si>
    <t>E-mail:</t>
  </si>
  <si>
    <t>mintal@donsp.sk</t>
  </si>
  <si>
    <t>Obchodné meno:</t>
  </si>
  <si>
    <t>[•] doplniť</t>
  </si>
  <si>
    <t>[•]</t>
  </si>
  <si>
    <t>Platca DPH:</t>
  </si>
  <si>
    <t>Osoba oprávnená v mene spoločnosti konať:</t>
  </si>
  <si>
    <t>P.č.</t>
  </si>
  <si>
    <t>Áno</t>
  </si>
  <si>
    <t>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</si>
  <si>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</si>
  <si>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</si>
  <si>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</si>
  <si>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</si>
  <si>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</si>
  <si>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</si>
  <si>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</si>
  <si>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</si>
  <si>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</si>
  <si>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konateľ a pečiatka</t>
  </si>
  <si>
    <t>Predmet plnenia - prístroj</t>
  </si>
  <si>
    <t>Obchodný názov prístroja</t>
  </si>
  <si>
    <t>Počet ks</t>
  </si>
  <si>
    <t>Cena v EUR bez DPH</t>
  </si>
  <si>
    <t>Cena v EUR s DPH</t>
  </si>
  <si>
    <t>DPH</t>
  </si>
  <si>
    <r>
      <rPr>
        <b/>
        <sz val="11"/>
        <color indexed="8"/>
        <rFont val="Calibri"/>
        <family val="2"/>
      </rPr>
      <t xml:space="preserve">Poznámka </t>
    </r>
    <r>
      <rPr>
        <sz val="11"/>
        <color theme="1"/>
        <rFont val="Calibri"/>
        <family val="2"/>
      </rPr>
      <t>(konkrétny parameter)</t>
    </r>
  </si>
  <si>
    <r>
      <t xml:space="preserve">V </t>
    </r>
    <r>
      <rPr>
        <sz val="11"/>
        <color indexed="10"/>
        <rFont val="Calibri"/>
        <family val="2"/>
      </rPr>
      <t>[•]</t>
    </r>
    <r>
      <rPr>
        <sz val="11"/>
        <color indexed="8"/>
        <rFont val="Calibri"/>
        <family val="2"/>
      </rPr>
      <t xml:space="preserve"> dňa </t>
    </r>
    <r>
      <rPr>
        <sz val="11"/>
        <color indexed="10"/>
        <rFont val="Calibri"/>
        <family val="2"/>
      </rPr>
      <t xml:space="preserve">[•] </t>
    </r>
  </si>
  <si>
    <r>
      <t xml:space="preserve">Elektrokoagulačný prístroj - </t>
    </r>
    <r>
      <rPr>
        <sz val="11"/>
        <color theme="1"/>
        <rFont val="Calibri"/>
        <family val="2"/>
      </rPr>
      <t>prieskum trhu pre určenie predpokladanej hodnoty zákazky</t>
    </r>
  </si>
  <si>
    <t>Technická špecifikácia prístroja (opis)</t>
  </si>
  <si>
    <t>Nominálny výkon min. 300 Watt (W)</t>
  </si>
  <si>
    <t>2 monopolárne a 1 bipolárny vstup</t>
  </si>
  <si>
    <t>Nastavovanie výkonu priamo z operačného poľa</t>
  </si>
  <si>
    <t>Možnosť zákrokov vo vodnom prostredí</t>
  </si>
  <si>
    <t>Autotestovanie, hlásenie chýb akusticky aj na displeji</t>
  </si>
  <si>
    <t>Automatické rozpoznanie pripojených akcesorií</t>
  </si>
  <si>
    <t>Trvalé monitorovanie pacientovej neutrálnej elektródy</t>
  </si>
  <si>
    <t>Možnosť pripojenia nožného spínača</t>
  </si>
  <si>
    <t>Dotykový LCD displej</t>
  </si>
  <si>
    <t>Nominálny výkon min. 400 Watt (W)</t>
  </si>
  <si>
    <t>2 monopolárne a 2 bipolárne vstupy</t>
  </si>
  <si>
    <t>2 pripojiteľné nožné spínače</t>
  </si>
  <si>
    <t>Možnosť pripojiť bipolárny resektoskop</t>
  </si>
  <si>
    <t>Výber z viacerých monžností mnopolárnej a bipolárnej koagulácie</t>
  </si>
  <si>
    <t>Celková cenová ponuka pre účel hodnotenia predmetu zákazky v EUR s DPH</t>
  </si>
  <si>
    <t>Celková cenová ponuka pre účel hodnotenia predmetu zákazky v EUR bez DPH</t>
  </si>
  <si>
    <t>10.</t>
  </si>
  <si>
    <t>Príloha č. 1 - Cenová ponuka a technická špecifikácia Elektrokoagulačných prístrojov</t>
  </si>
  <si>
    <t>Ďalšie požiadavky, ktorú budú súčasťou dodania:</t>
  </si>
  <si>
    <t>Neutrálna elektróda jednorázová - min. počet 50 ks</t>
  </si>
  <si>
    <t>11.</t>
  </si>
  <si>
    <t>Kábel k neutrálnej elektróde - min. 1 ks</t>
  </si>
  <si>
    <t>12.</t>
  </si>
  <si>
    <t xml:space="preserve">Ručný spínač - monopolárny, bipolárny alebo kombinovaný                                                </t>
  </si>
  <si>
    <t>13.</t>
  </si>
  <si>
    <t>Koagulačné pero - min. 1 ks (+ koncovka nožík)</t>
  </si>
  <si>
    <t>14.</t>
  </si>
  <si>
    <t>15.</t>
  </si>
  <si>
    <t>16.</t>
  </si>
  <si>
    <t>Koagulačné pero - min. 1 ks (+ nožík a gulička po 1 ks)</t>
  </si>
  <si>
    <t>Bipolárna pinzeta - min. 1 ks</t>
  </si>
  <si>
    <t>Bipolárny kábel - min. 1 ks</t>
  </si>
  <si>
    <t xml:space="preserve">Nožný spínač - monopolárny, bipolárny alebo kombinovaný                                                </t>
  </si>
  <si>
    <t>Elektrokoagulačný prístroj pre gynekologické oddelenie (operačná sála) + príslušenstvo</t>
  </si>
  <si>
    <t>Elektrokoagulačný prístroj pre ortopedicko - traumatologické oddelenie + príslušenstvo</t>
  </si>
  <si>
    <t>*</t>
  </si>
  <si>
    <t>Vysvetlenie:</t>
  </si>
  <si>
    <t>* uchádzač do ponuky uvedie presné obchodné označenie, model a výrobcu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</si>
</sst>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€&quot;"/>
    <numFmt numFmtId="173" formatCode="_-* #,##0_-;\-* #,##0_-;_-* &quot;-&quot;??_-;_-@_-"/>
    <numFmt numFmtId="174" formatCode="[$-405]d\.\ mmmm\ yyyy"/>
    <numFmt numFmtId="175" formatCode="_-[$€-2]\ * #,##0.00_-;\-[$€-2]\ * #,##0.00_-;_-[$€-2]\ * &quot;-&quot;??_-;_-@_-"/>
    <numFmt numFmtId="176" formatCode="_-* #,##0.00\ [$€-41B]_-;\-* #,##0.00\ [$€-41B]_-;_-* &quot;-&quot;??\ [$€-41B]_-;_-@_-"/>
    <numFmt numFmtId="177" formatCode="\P\r\a\vd\a;&quot;Pravda&quot;;&quot;Nepravda&quot;"/>
    <numFmt numFmtId="178" formatCode="[$€-2]\ #\ ##,000_);[Red]\([$¥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/>
      <right style="hair"/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32" fillId="33" borderId="11" xfId="0" applyFont="1" applyFill="1" applyBorder="1" applyAlignment="1">
      <alignment horizontal="center" vertical="center"/>
    </xf>
    <xf numFmtId="0" fontId="0" fillId="0" borderId="10" xfId="35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44" fontId="32" fillId="0" borderId="1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32" fillId="33" borderId="11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173" fontId="0" fillId="0" borderId="17" xfId="35" applyNumberFormat="1" applyFont="1" applyBorder="1" applyAlignment="1" applyProtection="1">
      <alignment horizontal="center" vertical="center" wrapText="1"/>
      <protection locked="0"/>
    </xf>
    <xf numFmtId="173" fontId="0" fillId="0" borderId="19" xfId="35" applyNumberFormat="1" applyFont="1" applyBorder="1" applyAlignment="1" applyProtection="1">
      <alignment horizontal="center" vertical="center" wrapText="1"/>
      <protection locked="0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2" fontId="32" fillId="0" borderId="28" xfId="0" applyNumberFormat="1" applyFont="1" applyBorder="1" applyAlignment="1">
      <alignment horizontal="left" vertical="center" wrapText="1"/>
    </xf>
    <xf numFmtId="172" fontId="32" fillId="0" borderId="29" xfId="0" applyNumberFormat="1" applyFont="1" applyBorder="1" applyAlignment="1">
      <alignment horizontal="left" vertical="center" wrapText="1"/>
    </xf>
    <xf numFmtId="172" fontId="32" fillId="0" borderId="30" xfId="0" applyNumberFormat="1" applyFont="1" applyBorder="1" applyAlignment="1">
      <alignment horizontal="left" vertical="center" wrapText="1"/>
    </xf>
    <xf numFmtId="172" fontId="32" fillId="0" borderId="31" xfId="0" applyNumberFormat="1" applyFont="1" applyBorder="1" applyAlignment="1">
      <alignment horizontal="left" vertical="center" wrapText="1"/>
    </xf>
    <xf numFmtId="172" fontId="32" fillId="0" borderId="18" xfId="0" applyNumberFormat="1" applyFont="1" applyBorder="1" applyAlignment="1">
      <alignment horizontal="left" vertical="center" wrapText="1"/>
    </xf>
    <xf numFmtId="172" fontId="32" fillId="0" borderId="19" xfId="0" applyNumberFormat="1" applyFont="1" applyBorder="1" applyAlignment="1">
      <alignment horizontal="left" vertical="center" wrapText="1"/>
    </xf>
    <xf numFmtId="173" fontId="32" fillId="33" borderId="26" xfId="35" applyNumberFormat="1" applyFont="1" applyFill="1" applyBorder="1" applyAlignment="1">
      <alignment horizontal="center" vertical="center"/>
    </xf>
    <xf numFmtId="173" fontId="32" fillId="33" borderId="11" xfId="35" applyNumberFormat="1" applyFont="1" applyFill="1" applyBorder="1" applyAlignment="1">
      <alignment horizontal="center" vertical="center"/>
    </xf>
    <xf numFmtId="173" fontId="0" fillId="0" borderId="32" xfId="35" applyNumberFormat="1" applyFont="1" applyBorder="1" applyAlignment="1" applyProtection="1">
      <alignment horizontal="center" vertical="center" wrapText="1"/>
      <protection locked="0"/>
    </xf>
    <xf numFmtId="173" fontId="0" fillId="0" borderId="30" xfId="35" applyNumberFormat="1" applyFont="1" applyBorder="1" applyAlignment="1" applyProtection="1">
      <alignment horizontal="center" vertical="center" wrapText="1"/>
      <protection locked="0"/>
    </xf>
    <xf numFmtId="44" fontId="32" fillId="34" borderId="10" xfId="35" applyNumberFormat="1" applyFont="1" applyFill="1" applyBorder="1" applyAlignment="1" applyProtection="1">
      <alignment horizontal="center" vertical="center" wrapText="1"/>
      <protection locked="0"/>
    </xf>
    <xf numFmtId="172" fontId="32" fillId="33" borderId="26" xfId="0" applyNumberFormat="1" applyFont="1" applyFill="1" applyBorder="1" applyAlignment="1">
      <alignment horizontal="left" vertical="center"/>
    </xf>
    <xf numFmtId="172" fontId="32" fillId="33" borderId="27" xfId="0" applyNumberFormat="1" applyFont="1" applyFill="1" applyBorder="1" applyAlignment="1">
      <alignment horizontal="left" vertical="center"/>
    </xf>
    <xf numFmtId="172" fontId="32" fillId="33" borderId="11" xfId="0" applyNumberFormat="1" applyFont="1" applyFill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172" fontId="32" fillId="0" borderId="34" xfId="0" applyNumberFormat="1" applyFont="1" applyBorder="1" applyAlignment="1">
      <alignment horizontal="left" vertical="center" wrapText="1"/>
    </xf>
    <xf numFmtId="172" fontId="32" fillId="0" borderId="22" xfId="0" applyNumberFormat="1" applyFont="1" applyBorder="1" applyAlignment="1">
      <alignment horizontal="left" vertical="center" wrapText="1"/>
    </xf>
    <xf numFmtId="172" fontId="32" fillId="0" borderId="35" xfId="0" applyNumberFormat="1" applyFont="1" applyBorder="1" applyAlignment="1">
      <alignment horizontal="left" vertical="center" wrapText="1"/>
    </xf>
    <xf numFmtId="173" fontId="0" fillId="0" borderId="21" xfId="35" applyNumberFormat="1" applyFont="1" applyBorder="1" applyAlignment="1" applyProtection="1">
      <alignment horizontal="center" vertical="center" wrapText="1"/>
      <protection locked="0"/>
    </xf>
    <xf numFmtId="173" fontId="0" fillId="0" borderId="35" xfId="35" applyNumberFormat="1" applyFont="1" applyBorder="1" applyAlignment="1" applyProtection="1">
      <alignment horizontal="center" vertical="center" wrapText="1"/>
      <protection locked="0"/>
    </xf>
    <xf numFmtId="0" fontId="32" fillId="33" borderId="26" xfId="0" applyFont="1" applyFill="1" applyBorder="1" applyAlignment="1">
      <alignment horizontal="left" vertical="center" wrapText="1"/>
    </xf>
    <xf numFmtId="0" fontId="32" fillId="33" borderId="11" xfId="0" applyFont="1" applyFill="1" applyBorder="1" applyAlignment="1">
      <alignment horizontal="left" vertical="center" wrapText="1"/>
    </xf>
    <xf numFmtId="176" fontId="32" fillId="12" borderId="26" xfId="0" applyNumberFormat="1" applyFont="1" applyFill="1" applyBorder="1" applyAlignment="1">
      <alignment horizontal="center" vertical="center"/>
    </xf>
    <xf numFmtId="176" fontId="32" fillId="12" borderId="27" xfId="0" applyNumberFormat="1" applyFont="1" applyFill="1" applyBorder="1" applyAlignment="1">
      <alignment horizontal="center" vertical="center"/>
    </xf>
    <xf numFmtId="176" fontId="32" fillId="12" borderId="11" xfId="0" applyNumberFormat="1" applyFont="1" applyFill="1" applyBorder="1" applyAlignment="1">
      <alignment horizontal="center" vertical="center"/>
    </xf>
    <xf numFmtId="0" fontId="32" fillId="34" borderId="36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2" fillId="33" borderId="26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49" fontId="33" fillId="0" borderId="17" xfId="0" applyNumberFormat="1" applyFont="1" applyBorder="1" applyAlignment="1" applyProtection="1">
      <alignment horizontal="left" vertical="center"/>
      <protection locked="0"/>
    </xf>
    <xf numFmtId="49" fontId="33" fillId="0" borderId="18" xfId="0" applyNumberFormat="1" applyFont="1" applyBorder="1" applyAlignment="1" applyProtection="1">
      <alignment horizontal="left" vertical="center"/>
      <protection locked="0"/>
    </xf>
    <xf numFmtId="0" fontId="33" fillId="0" borderId="17" xfId="0" applyFont="1" applyBorder="1" applyAlignment="1" applyProtection="1">
      <alignment horizontal="left" vertical="center"/>
      <protection locked="0"/>
    </xf>
    <xf numFmtId="0" fontId="33" fillId="0" borderId="18" xfId="0" applyFont="1" applyBorder="1" applyAlignment="1" applyProtection="1">
      <alignment horizontal="left" vertical="center"/>
      <protection locked="0"/>
    </xf>
    <xf numFmtId="0" fontId="32" fillId="34" borderId="10" xfId="35" applyNumberFormat="1" applyFont="1" applyFill="1" applyBorder="1" applyAlignment="1" applyProtection="1">
      <alignment horizontal="center" vertical="center" wrapText="1"/>
      <protection locked="0"/>
    </xf>
    <xf numFmtId="172" fontId="21" fillId="0" borderId="26" xfId="0" applyNumberFormat="1" applyFont="1" applyBorder="1" applyAlignment="1" applyProtection="1">
      <alignment horizontal="left" vertical="center" wrapText="1"/>
      <protection/>
    </xf>
    <xf numFmtId="172" fontId="21" fillId="0" borderId="27" xfId="0" applyNumberFormat="1" applyFont="1" applyBorder="1" applyAlignment="1" applyProtection="1">
      <alignment horizontal="left" vertical="center" wrapText="1"/>
      <protection/>
    </xf>
    <xf numFmtId="0" fontId="32" fillId="0" borderId="17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center"/>
    </xf>
    <xf numFmtId="0" fontId="32" fillId="0" borderId="37" xfId="0" applyFont="1" applyBorder="1" applyAlignment="1">
      <alignment horizontal="left"/>
    </xf>
    <xf numFmtId="0" fontId="32" fillId="0" borderId="38" xfId="0" applyFont="1" applyBorder="1" applyAlignment="1">
      <alignment horizontal="left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33" borderId="26" xfId="0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3" fillId="0" borderId="17" xfId="37" applyBorder="1" applyAlignment="1">
      <alignment horizontal="left" vertical="center"/>
    </xf>
    <xf numFmtId="0" fontId="23" fillId="0" borderId="18" xfId="37" applyBorder="1" applyAlignment="1">
      <alignment horizontal="left" vertical="center"/>
    </xf>
    <xf numFmtId="0" fontId="23" fillId="0" borderId="19" xfId="37" applyBorder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40" fillId="0" borderId="41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172" fontId="32" fillId="0" borderId="42" xfId="0" applyNumberFormat="1" applyFont="1" applyBorder="1" applyAlignment="1">
      <alignment horizontal="left" vertical="center" wrapText="1"/>
    </xf>
    <xf numFmtId="172" fontId="32" fillId="0" borderId="40" xfId="0" applyNumberFormat="1" applyFont="1" applyBorder="1" applyAlignment="1">
      <alignment horizontal="left" vertical="center" wrapText="1"/>
    </xf>
    <xf numFmtId="172" fontId="32" fillId="0" borderId="43" xfId="0" applyNumberFormat="1" applyFont="1" applyBorder="1" applyAlignment="1">
      <alignment horizontal="left" vertical="center" wrapText="1"/>
    </xf>
    <xf numFmtId="173" fontId="0" fillId="0" borderId="44" xfId="35" applyNumberFormat="1" applyFont="1" applyBorder="1" applyAlignment="1" applyProtection="1">
      <alignment horizontal="center" vertical="center" wrapText="1"/>
      <protection locked="0"/>
    </xf>
    <xf numFmtId="173" fontId="0" fillId="0" borderId="43" xfId="35" applyNumberFormat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172" fontId="32" fillId="0" borderId="28" xfId="0" applyNumberFormat="1" applyFont="1" applyBorder="1" applyAlignment="1">
      <alignment horizontal="left" vertical="top" wrapText="1"/>
    </xf>
    <xf numFmtId="172" fontId="32" fillId="0" borderId="29" xfId="0" applyNumberFormat="1" applyFont="1" applyBorder="1" applyAlignment="1">
      <alignment horizontal="left" vertical="top" wrapText="1"/>
    </xf>
    <xf numFmtId="172" fontId="32" fillId="0" borderId="3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1990725</xdr:colOff>
      <xdr:row>0</xdr:row>
      <xdr:rowOff>857250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95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tal@donsp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3"/>
  <sheetViews>
    <sheetView tabSelected="1" zoomScalePageLayoutView="0" workbookViewId="0" topLeftCell="A52">
      <selection activeCell="A55" sqref="A55:B55"/>
    </sheetView>
  </sheetViews>
  <sheetFormatPr defaultColWidth="9.140625" defaultRowHeight="15"/>
  <cols>
    <col min="2" max="2" width="31.8515625" style="0" customWidth="1"/>
    <col min="7" max="7" width="16.8515625" style="0" customWidth="1"/>
    <col min="8" max="8" width="10.140625" style="0" customWidth="1"/>
    <col min="10" max="10" width="8.8515625" style="0" customWidth="1"/>
    <col min="11" max="11" width="22.421875" style="0" customWidth="1"/>
    <col min="12" max="12" width="33.7109375" style="0" customWidth="1"/>
    <col min="13" max="14" width="9.140625" style="0" hidden="1" customWidth="1"/>
    <col min="15" max="15" width="10.421875" style="0" customWidth="1"/>
  </cols>
  <sheetData>
    <row r="1" ht="70.5" customHeight="1"/>
    <row r="2" spans="1:14" ht="15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9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"/>
      <c r="P3" s="3"/>
      <c r="Q3" s="3"/>
      <c r="R3" s="3"/>
      <c r="S3" s="3"/>
    </row>
    <row r="4" spans="1:14" ht="15">
      <c r="A4" s="79" t="s">
        <v>0</v>
      </c>
      <c r="B4" s="80"/>
      <c r="C4" s="73" t="s">
        <v>37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5">
      <c r="A6" s="46" t="s">
        <v>1</v>
      </c>
      <c r="B6" s="47"/>
      <c r="C6" s="92" t="s">
        <v>2</v>
      </c>
      <c r="D6" s="93"/>
      <c r="E6" s="93"/>
      <c r="F6" s="93"/>
      <c r="G6" s="93"/>
      <c r="H6" s="93"/>
      <c r="I6" s="94"/>
      <c r="J6" s="73" t="s">
        <v>11</v>
      </c>
      <c r="K6" s="74"/>
      <c r="L6" s="83" t="s">
        <v>12</v>
      </c>
      <c r="M6" s="84"/>
      <c r="N6" s="84"/>
    </row>
    <row r="7" spans="1:14" ht="15">
      <c r="A7" s="73" t="s">
        <v>3</v>
      </c>
      <c r="B7" s="74"/>
      <c r="C7" s="75" t="s">
        <v>4</v>
      </c>
      <c r="D7" s="76"/>
      <c r="E7" s="76"/>
      <c r="F7" s="76"/>
      <c r="G7" s="76"/>
      <c r="H7" s="76"/>
      <c r="I7" s="77"/>
      <c r="J7" s="73" t="s">
        <v>3</v>
      </c>
      <c r="K7" s="74"/>
      <c r="L7" s="68" t="s">
        <v>13</v>
      </c>
      <c r="M7" s="69"/>
      <c r="N7" s="69"/>
    </row>
    <row r="8" spans="1:14" ht="15">
      <c r="A8" s="73" t="s">
        <v>5</v>
      </c>
      <c r="B8" s="74"/>
      <c r="C8" s="16" t="s">
        <v>6</v>
      </c>
      <c r="D8" s="17"/>
      <c r="E8" s="17"/>
      <c r="F8" s="17"/>
      <c r="G8" s="17"/>
      <c r="H8" s="17"/>
      <c r="I8" s="18"/>
      <c r="J8" s="73" t="s">
        <v>5</v>
      </c>
      <c r="K8" s="74"/>
      <c r="L8" s="66" t="s">
        <v>13</v>
      </c>
      <c r="M8" s="67"/>
      <c r="N8" s="67"/>
    </row>
    <row r="9" spans="1:14" ht="15">
      <c r="A9" s="73" t="s">
        <v>7</v>
      </c>
      <c r="B9" s="74"/>
      <c r="C9" s="75" t="s">
        <v>8</v>
      </c>
      <c r="D9" s="76"/>
      <c r="E9" s="76"/>
      <c r="F9" s="76"/>
      <c r="G9" s="76"/>
      <c r="H9" s="76"/>
      <c r="I9" s="77"/>
      <c r="J9" s="73" t="s">
        <v>14</v>
      </c>
      <c r="K9" s="74"/>
      <c r="L9" s="68" t="s">
        <v>13</v>
      </c>
      <c r="M9" s="69"/>
      <c r="N9" s="69"/>
    </row>
    <row r="10" spans="1:14" ht="30" customHeight="1">
      <c r="A10" s="46" t="s">
        <v>9</v>
      </c>
      <c r="B10" s="47"/>
      <c r="C10" s="95" t="s">
        <v>10</v>
      </c>
      <c r="D10" s="96"/>
      <c r="E10" s="96"/>
      <c r="F10" s="96"/>
      <c r="G10" s="96"/>
      <c r="H10" s="96"/>
      <c r="I10" s="97"/>
      <c r="J10" s="90" t="s">
        <v>15</v>
      </c>
      <c r="K10" s="91"/>
      <c r="L10" s="68" t="s">
        <v>13</v>
      </c>
      <c r="M10" s="69"/>
      <c r="N10" s="69"/>
    </row>
    <row r="11" spans="1:14" ht="1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15.75" thickBo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37.5" customHeight="1" thickBot="1">
      <c r="A13" s="25"/>
      <c r="B13" s="56" t="s">
        <v>29</v>
      </c>
      <c r="C13" s="57"/>
      <c r="D13" s="63" t="s">
        <v>30</v>
      </c>
      <c r="E13" s="64"/>
      <c r="F13" s="65"/>
      <c r="G13" s="4" t="s">
        <v>31</v>
      </c>
      <c r="H13" s="63" t="s">
        <v>32</v>
      </c>
      <c r="I13" s="64"/>
      <c r="J13" s="65"/>
      <c r="K13" s="1" t="s">
        <v>34</v>
      </c>
      <c r="L13" s="87" t="s">
        <v>33</v>
      </c>
      <c r="M13" s="88"/>
      <c r="N13" s="89"/>
    </row>
    <row r="14" spans="1:14" ht="37.5" customHeight="1" thickBot="1">
      <c r="A14" s="26"/>
      <c r="B14" s="71" t="s">
        <v>73</v>
      </c>
      <c r="C14" s="72"/>
      <c r="D14" s="70" t="s">
        <v>74</v>
      </c>
      <c r="E14" s="70"/>
      <c r="F14" s="70"/>
      <c r="G14" s="5">
        <v>1</v>
      </c>
      <c r="H14" s="42"/>
      <c r="I14" s="42"/>
      <c r="J14" s="42"/>
      <c r="K14" s="10">
        <v>0.2</v>
      </c>
      <c r="L14" s="9">
        <f>H14+(K14*H14)</f>
        <v>0</v>
      </c>
      <c r="M14" s="6"/>
      <c r="N14" s="7"/>
    </row>
    <row r="15" spans="1:12" ht="15.75" thickBot="1">
      <c r="A15" s="1" t="s">
        <v>16</v>
      </c>
      <c r="B15" s="43" t="s">
        <v>38</v>
      </c>
      <c r="C15" s="44"/>
      <c r="D15" s="45"/>
      <c r="E15" s="38" t="s">
        <v>17</v>
      </c>
      <c r="F15" s="39"/>
      <c r="G15" s="8" t="s">
        <v>18</v>
      </c>
      <c r="H15" s="29" t="s">
        <v>35</v>
      </c>
      <c r="I15" s="30"/>
      <c r="J15" s="30"/>
      <c r="K15" s="30"/>
      <c r="L15" s="31"/>
    </row>
    <row r="16" spans="1:12" ht="15.75" thickBot="1">
      <c r="A16" s="8" t="s">
        <v>19</v>
      </c>
      <c r="B16" s="32" t="s">
        <v>39</v>
      </c>
      <c r="C16" s="33"/>
      <c r="D16" s="34"/>
      <c r="E16" s="40"/>
      <c r="F16" s="41"/>
      <c r="G16" s="11"/>
      <c r="H16" s="48"/>
      <c r="I16" s="49"/>
      <c r="J16" s="49"/>
      <c r="K16" s="49"/>
      <c r="L16" s="50"/>
    </row>
    <row r="17" spans="1:12" ht="15.75" thickBot="1">
      <c r="A17" s="8" t="s">
        <v>20</v>
      </c>
      <c r="B17" s="35" t="s">
        <v>40</v>
      </c>
      <c r="C17" s="36"/>
      <c r="D17" s="37"/>
      <c r="E17" s="27"/>
      <c r="F17" s="28"/>
      <c r="G17" s="12"/>
      <c r="H17" s="19"/>
      <c r="I17" s="20"/>
      <c r="J17" s="20"/>
      <c r="K17" s="20"/>
      <c r="L17" s="21"/>
    </row>
    <row r="18" spans="1:12" ht="15.75" thickBot="1">
      <c r="A18" s="8" t="s">
        <v>21</v>
      </c>
      <c r="B18" s="35" t="s">
        <v>41</v>
      </c>
      <c r="C18" s="36"/>
      <c r="D18" s="37"/>
      <c r="E18" s="27"/>
      <c r="F18" s="28"/>
      <c r="G18" s="12"/>
      <c r="H18" s="19"/>
      <c r="I18" s="20"/>
      <c r="J18" s="20"/>
      <c r="K18" s="20"/>
      <c r="L18" s="21"/>
    </row>
    <row r="19" spans="1:12" ht="15.75" thickBot="1">
      <c r="A19" s="8" t="s">
        <v>22</v>
      </c>
      <c r="B19" s="35" t="s">
        <v>42</v>
      </c>
      <c r="C19" s="36"/>
      <c r="D19" s="37"/>
      <c r="E19" s="27"/>
      <c r="F19" s="28"/>
      <c r="G19" s="12"/>
      <c r="H19" s="19"/>
      <c r="I19" s="20"/>
      <c r="J19" s="20"/>
      <c r="K19" s="20"/>
      <c r="L19" s="21"/>
    </row>
    <row r="20" spans="1:12" ht="15.75" thickBot="1">
      <c r="A20" s="8" t="s">
        <v>23</v>
      </c>
      <c r="B20" s="35" t="s">
        <v>43</v>
      </c>
      <c r="C20" s="36"/>
      <c r="D20" s="37"/>
      <c r="E20" s="27"/>
      <c r="F20" s="28"/>
      <c r="G20" s="12"/>
      <c r="H20" s="19"/>
      <c r="I20" s="20"/>
      <c r="J20" s="20"/>
      <c r="K20" s="20"/>
      <c r="L20" s="21"/>
    </row>
    <row r="21" spans="1:12" ht="15.75" thickBot="1">
      <c r="A21" s="8" t="s">
        <v>24</v>
      </c>
      <c r="B21" s="35" t="s">
        <v>44</v>
      </c>
      <c r="C21" s="36"/>
      <c r="D21" s="37"/>
      <c r="E21" s="27"/>
      <c r="F21" s="28"/>
      <c r="G21" s="12"/>
      <c r="H21" s="19"/>
      <c r="I21" s="20"/>
      <c r="J21" s="20"/>
      <c r="K21" s="20"/>
      <c r="L21" s="21"/>
    </row>
    <row r="22" spans="1:12" ht="15.75" thickBot="1">
      <c r="A22" s="8" t="s">
        <v>25</v>
      </c>
      <c r="B22" s="35" t="s">
        <v>45</v>
      </c>
      <c r="C22" s="36"/>
      <c r="D22" s="37"/>
      <c r="E22" s="27"/>
      <c r="F22" s="28"/>
      <c r="G22" s="12"/>
      <c r="H22" s="19"/>
      <c r="I22" s="20"/>
      <c r="J22" s="20"/>
      <c r="K22" s="20"/>
      <c r="L22" s="21"/>
    </row>
    <row r="23" spans="1:12" ht="15.75" thickBot="1">
      <c r="A23" s="8" t="s">
        <v>26</v>
      </c>
      <c r="B23" s="35" t="s">
        <v>46</v>
      </c>
      <c r="C23" s="36"/>
      <c r="D23" s="37"/>
      <c r="E23" s="27"/>
      <c r="F23" s="28"/>
      <c r="G23" s="12"/>
      <c r="H23" s="19"/>
      <c r="I23" s="20"/>
      <c r="J23" s="20"/>
      <c r="K23" s="20"/>
      <c r="L23" s="21"/>
    </row>
    <row r="24" spans="1:12" ht="15.75" thickBot="1">
      <c r="A24" s="8" t="s">
        <v>27</v>
      </c>
      <c r="B24" s="51" t="s">
        <v>47</v>
      </c>
      <c r="C24" s="52"/>
      <c r="D24" s="53"/>
      <c r="E24" s="54"/>
      <c r="F24" s="55"/>
      <c r="G24" s="13"/>
      <c r="H24" s="22"/>
      <c r="I24" s="23"/>
      <c r="J24" s="23"/>
      <c r="K24" s="23"/>
      <c r="L24" s="24"/>
    </row>
    <row r="25" spans="1:12" ht="15.75" thickBot="1">
      <c r="A25" s="1"/>
      <c r="B25" s="43" t="s">
        <v>57</v>
      </c>
      <c r="C25" s="44"/>
      <c r="D25" s="45"/>
      <c r="E25" s="38"/>
      <c r="F25" s="39"/>
      <c r="G25" s="8"/>
      <c r="H25" s="29"/>
      <c r="I25" s="30"/>
      <c r="J25" s="30"/>
      <c r="K25" s="30"/>
      <c r="L25" s="31"/>
    </row>
    <row r="26" spans="1:12" ht="30" customHeight="1" thickBot="1">
      <c r="A26" s="8" t="s">
        <v>55</v>
      </c>
      <c r="B26" s="109" t="s">
        <v>62</v>
      </c>
      <c r="C26" s="110"/>
      <c r="D26" s="111"/>
      <c r="E26" s="40"/>
      <c r="F26" s="41"/>
      <c r="G26" s="11"/>
      <c r="H26" s="48"/>
      <c r="I26" s="49"/>
      <c r="J26" s="49"/>
      <c r="K26" s="49"/>
      <c r="L26" s="50"/>
    </row>
    <row r="27" spans="1:12" ht="15.75" thickBot="1">
      <c r="A27" s="8" t="s">
        <v>59</v>
      </c>
      <c r="B27" s="35" t="s">
        <v>58</v>
      </c>
      <c r="C27" s="36"/>
      <c r="D27" s="37"/>
      <c r="E27" s="27"/>
      <c r="F27" s="28"/>
      <c r="G27" s="12"/>
      <c r="H27" s="19"/>
      <c r="I27" s="20"/>
      <c r="J27" s="20"/>
      <c r="K27" s="20"/>
      <c r="L27" s="21"/>
    </row>
    <row r="28" spans="1:12" ht="15.75" thickBot="1">
      <c r="A28" s="8" t="s">
        <v>61</v>
      </c>
      <c r="B28" s="35" t="s">
        <v>60</v>
      </c>
      <c r="C28" s="36"/>
      <c r="D28" s="37"/>
      <c r="E28" s="27"/>
      <c r="F28" s="28"/>
      <c r="G28" s="12"/>
      <c r="H28" s="19"/>
      <c r="I28" s="20"/>
      <c r="J28" s="20"/>
      <c r="K28" s="20"/>
      <c r="L28" s="21"/>
    </row>
    <row r="29" spans="1:12" ht="15" customHeight="1" thickBot="1">
      <c r="A29" s="8" t="s">
        <v>63</v>
      </c>
      <c r="B29" s="35" t="s">
        <v>64</v>
      </c>
      <c r="C29" s="36"/>
      <c r="D29" s="37"/>
      <c r="E29" s="27"/>
      <c r="F29" s="28"/>
      <c r="G29" s="12"/>
      <c r="H29" s="19"/>
      <c r="I29" s="20"/>
      <c r="J29" s="20"/>
      <c r="K29" s="20"/>
      <c r="L29" s="21"/>
    </row>
    <row r="30" spans="1:12" ht="15.75" thickBot="1">
      <c r="A30" s="8" t="s">
        <v>65</v>
      </c>
      <c r="B30" s="35" t="s">
        <v>69</v>
      </c>
      <c r="C30" s="36"/>
      <c r="D30" s="37"/>
      <c r="E30" s="27"/>
      <c r="F30" s="28"/>
      <c r="G30" s="12"/>
      <c r="H30" s="19"/>
      <c r="I30" s="20"/>
      <c r="J30" s="20"/>
      <c r="K30" s="20"/>
      <c r="L30" s="21"/>
    </row>
    <row r="31" spans="1:12" ht="15.75" thickBot="1">
      <c r="A31" s="8" t="s">
        <v>66</v>
      </c>
      <c r="B31" s="51" t="s">
        <v>70</v>
      </c>
      <c r="C31" s="52"/>
      <c r="D31" s="53"/>
      <c r="E31" s="54"/>
      <c r="F31" s="55"/>
      <c r="G31" s="13"/>
      <c r="H31" s="22"/>
      <c r="I31" s="23"/>
      <c r="J31" s="23"/>
      <c r="K31" s="23"/>
      <c r="L31" s="24"/>
    </row>
    <row r="32" ht="15.75" thickBot="1"/>
    <row r="33" spans="1:14" ht="15.75" thickBot="1">
      <c r="A33" s="25"/>
      <c r="B33" s="56" t="s">
        <v>29</v>
      </c>
      <c r="C33" s="57"/>
      <c r="D33" s="63" t="s">
        <v>30</v>
      </c>
      <c r="E33" s="64"/>
      <c r="F33" s="65"/>
      <c r="G33" s="15" t="s">
        <v>31</v>
      </c>
      <c r="H33" s="63" t="s">
        <v>32</v>
      </c>
      <c r="I33" s="64"/>
      <c r="J33" s="65"/>
      <c r="K33" s="1" t="s">
        <v>34</v>
      </c>
      <c r="L33" s="87" t="s">
        <v>33</v>
      </c>
      <c r="M33" s="88"/>
      <c r="N33" s="89"/>
    </row>
    <row r="34" spans="1:14" ht="38.25" customHeight="1" thickBot="1">
      <c r="A34" s="26"/>
      <c r="B34" s="71" t="s">
        <v>72</v>
      </c>
      <c r="C34" s="72"/>
      <c r="D34" s="70" t="s">
        <v>74</v>
      </c>
      <c r="E34" s="70"/>
      <c r="F34" s="70"/>
      <c r="G34" s="5">
        <v>1</v>
      </c>
      <c r="H34" s="42"/>
      <c r="I34" s="42"/>
      <c r="J34" s="42"/>
      <c r="K34" s="10">
        <v>0.2</v>
      </c>
      <c r="L34" s="9">
        <f>H34+(K34*H34)</f>
        <v>0</v>
      </c>
      <c r="M34" s="6"/>
      <c r="N34" s="7"/>
    </row>
    <row r="35" spans="1:12" ht="15.75" thickBot="1">
      <c r="A35" s="1" t="s">
        <v>16</v>
      </c>
      <c r="B35" s="43" t="s">
        <v>38</v>
      </c>
      <c r="C35" s="44"/>
      <c r="D35" s="45"/>
      <c r="E35" s="38" t="s">
        <v>17</v>
      </c>
      <c r="F35" s="39"/>
      <c r="G35" s="8" t="s">
        <v>18</v>
      </c>
      <c r="H35" s="29" t="s">
        <v>35</v>
      </c>
      <c r="I35" s="30"/>
      <c r="J35" s="30"/>
      <c r="K35" s="30"/>
      <c r="L35" s="31"/>
    </row>
    <row r="36" spans="1:12" ht="15.75" thickBot="1">
      <c r="A36" s="8" t="s">
        <v>19</v>
      </c>
      <c r="B36" s="32" t="s">
        <v>48</v>
      </c>
      <c r="C36" s="33"/>
      <c r="D36" s="34"/>
      <c r="E36" s="40"/>
      <c r="F36" s="41"/>
      <c r="G36" s="11"/>
      <c r="H36" s="48"/>
      <c r="I36" s="49"/>
      <c r="J36" s="49"/>
      <c r="K36" s="49"/>
      <c r="L36" s="50"/>
    </row>
    <row r="37" spans="1:12" ht="15" customHeight="1" thickBot="1">
      <c r="A37" s="8" t="s">
        <v>20</v>
      </c>
      <c r="B37" s="35" t="s">
        <v>49</v>
      </c>
      <c r="C37" s="36"/>
      <c r="D37" s="37"/>
      <c r="E37" s="27"/>
      <c r="F37" s="28"/>
      <c r="G37" s="12"/>
      <c r="H37" s="19"/>
      <c r="I37" s="20"/>
      <c r="J37" s="20"/>
      <c r="K37" s="20"/>
      <c r="L37" s="21"/>
    </row>
    <row r="38" spans="1:12" ht="15" customHeight="1" thickBot="1">
      <c r="A38" s="8" t="s">
        <v>21</v>
      </c>
      <c r="B38" s="35" t="s">
        <v>41</v>
      </c>
      <c r="C38" s="36"/>
      <c r="D38" s="37"/>
      <c r="E38" s="27"/>
      <c r="F38" s="28"/>
      <c r="G38" s="12"/>
      <c r="H38" s="19"/>
      <c r="I38" s="20"/>
      <c r="J38" s="20"/>
      <c r="K38" s="20"/>
      <c r="L38" s="21"/>
    </row>
    <row r="39" spans="1:12" ht="35.25" customHeight="1" thickBot="1">
      <c r="A39" s="8" t="s">
        <v>22</v>
      </c>
      <c r="B39" s="35" t="s">
        <v>52</v>
      </c>
      <c r="C39" s="36"/>
      <c r="D39" s="37"/>
      <c r="E39" s="27"/>
      <c r="F39" s="28"/>
      <c r="G39" s="12"/>
      <c r="H39" s="19"/>
      <c r="I39" s="20"/>
      <c r="J39" s="20"/>
      <c r="K39" s="20"/>
      <c r="L39" s="21"/>
    </row>
    <row r="40" spans="1:12" ht="15.75" thickBot="1">
      <c r="A40" s="8" t="s">
        <v>23</v>
      </c>
      <c r="B40" s="35" t="s">
        <v>43</v>
      </c>
      <c r="C40" s="36"/>
      <c r="D40" s="37"/>
      <c r="E40" s="27"/>
      <c r="F40" s="28"/>
      <c r="G40" s="12"/>
      <c r="H40" s="19"/>
      <c r="I40" s="20"/>
      <c r="J40" s="20"/>
      <c r="K40" s="20"/>
      <c r="L40" s="21"/>
    </row>
    <row r="41" spans="1:12" ht="15.75" thickBot="1">
      <c r="A41" s="8" t="s">
        <v>24</v>
      </c>
      <c r="B41" s="35" t="s">
        <v>44</v>
      </c>
      <c r="C41" s="36"/>
      <c r="D41" s="37"/>
      <c r="E41" s="27"/>
      <c r="F41" s="28"/>
      <c r="G41" s="12"/>
      <c r="H41" s="19"/>
      <c r="I41" s="20"/>
      <c r="J41" s="20"/>
      <c r="K41" s="20"/>
      <c r="L41" s="21"/>
    </row>
    <row r="42" spans="1:12" ht="15" customHeight="1" thickBot="1">
      <c r="A42" s="8" t="s">
        <v>25</v>
      </c>
      <c r="B42" s="35" t="s">
        <v>45</v>
      </c>
      <c r="C42" s="36"/>
      <c r="D42" s="37"/>
      <c r="E42" s="27"/>
      <c r="F42" s="28"/>
      <c r="G42" s="12"/>
      <c r="H42" s="19"/>
      <c r="I42" s="20"/>
      <c r="J42" s="20"/>
      <c r="K42" s="20"/>
      <c r="L42" s="21"/>
    </row>
    <row r="43" spans="1:12" ht="15" customHeight="1" thickBot="1">
      <c r="A43" s="8" t="s">
        <v>26</v>
      </c>
      <c r="B43" s="35" t="s">
        <v>50</v>
      </c>
      <c r="C43" s="36"/>
      <c r="D43" s="37"/>
      <c r="E43" s="27"/>
      <c r="F43" s="28"/>
      <c r="G43" s="12"/>
      <c r="H43" s="19"/>
      <c r="I43" s="20"/>
      <c r="J43" s="20"/>
      <c r="K43" s="20"/>
      <c r="L43" s="21"/>
    </row>
    <row r="44" spans="1:12" ht="15.75" customHeight="1" thickBot="1">
      <c r="A44" s="8" t="s">
        <v>27</v>
      </c>
      <c r="B44" s="35" t="s">
        <v>51</v>
      </c>
      <c r="C44" s="36"/>
      <c r="D44" s="37"/>
      <c r="E44" s="27"/>
      <c r="F44" s="28"/>
      <c r="G44" s="12"/>
      <c r="H44" s="19"/>
      <c r="I44" s="20"/>
      <c r="J44" s="20"/>
      <c r="K44" s="20"/>
      <c r="L44" s="21"/>
    </row>
    <row r="45" spans="1:12" ht="15.75" customHeight="1" thickBot="1">
      <c r="A45" s="8" t="s">
        <v>55</v>
      </c>
      <c r="B45" s="101" t="s">
        <v>47</v>
      </c>
      <c r="C45" s="102"/>
      <c r="D45" s="103"/>
      <c r="E45" s="104"/>
      <c r="F45" s="105"/>
      <c r="G45" s="14"/>
      <c r="H45" s="106"/>
      <c r="I45" s="107"/>
      <c r="J45" s="107"/>
      <c r="K45" s="107"/>
      <c r="L45" s="108"/>
    </row>
    <row r="46" spans="1:12" ht="15" customHeight="1" thickBot="1">
      <c r="A46" s="1"/>
      <c r="B46" s="43" t="s">
        <v>57</v>
      </c>
      <c r="C46" s="44"/>
      <c r="D46" s="45"/>
      <c r="E46" s="38"/>
      <c r="F46" s="39"/>
      <c r="G46" s="8"/>
      <c r="H46" s="29"/>
      <c r="I46" s="30"/>
      <c r="J46" s="30"/>
      <c r="K46" s="30"/>
      <c r="L46" s="31"/>
    </row>
    <row r="47" spans="1:12" ht="34.5" customHeight="1" thickBot="1">
      <c r="A47" s="8" t="s">
        <v>59</v>
      </c>
      <c r="B47" s="109" t="s">
        <v>71</v>
      </c>
      <c r="C47" s="110"/>
      <c r="D47" s="111"/>
      <c r="E47" s="40"/>
      <c r="F47" s="41"/>
      <c r="G47" s="11"/>
      <c r="H47" s="48"/>
      <c r="I47" s="49"/>
      <c r="J47" s="49"/>
      <c r="K47" s="49"/>
      <c r="L47" s="50"/>
    </row>
    <row r="48" spans="1:12" ht="15" customHeight="1" thickBot="1">
      <c r="A48" s="8" t="s">
        <v>61</v>
      </c>
      <c r="B48" s="35" t="s">
        <v>58</v>
      </c>
      <c r="C48" s="36"/>
      <c r="D48" s="37"/>
      <c r="E48" s="27"/>
      <c r="F48" s="28"/>
      <c r="G48" s="12"/>
      <c r="H48" s="19"/>
      <c r="I48" s="20"/>
      <c r="J48" s="20"/>
      <c r="K48" s="20"/>
      <c r="L48" s="21"/>
    </row>
    <row r="49" spans="1:12" ht="15" customHeight="1" thickBot="1">
      <c r="A49" s="8" t="s">
        <v>63</v>
      </c>
      <c r="B49" s="35" t="s">
        <v>60</v>
      </c>
      <c r="C49" s="36"/>
      <c r="D49" s="37"/>
      <c r="E49" s="27"/>
      <c r="F49" s="28"/>
      <c r="G49" s="12"/>
      <c r="H49" s="19"/>
      <c r="I49" s="20"/>
      <c r="J49" s="20"/>
      <c r="K49" s="20"/>
      <c r="L49" s="21"/>
    </row>
    <row r="50" spans="1:12" ht="15" customHeight="1" thickBot="1">
      <c r="A50" s="8" t="s">
        <v>65</v>
      </c>
      <c r="B50" s="35" t="s">
        <v>68</v>
      </c>
      <c r="C50" s="36"/>
      <c r="D50" s="37"/>
      <c r="E50" s="27"/>
      <c r="F50" s="28"/>
      <c r="G50" s="12"/>
      <c r="H50" s="19"/>
      <c r="I50" s="20"/>
      <c r="J50" s="20"/>
      <c r="K50" s="20"/>
      <c r="L50" s="21"/>
    </row>
    <row r="51" spans="1:12" ht="15" customHeight="1" thickBot="1">
      <c r="A51" s="8" t="s">
        <v>66</v>
      </c>
      <c r="B51" s="35" t="s">
        <v>69</v>
      </c>
      <c r="C51" s="36"/>
      <c r="D51" s="37"/>
      <c r="E51" s="27"/>
      <c r="F51" s="28"/>
      <c r="G51" s="12"/>
      <c r="H51" s="19"/>
      <c r="I51" s="20"/>
      <c r="J51" s="20"/>
      <c r="K51" s="20"/>
      <c r="L51" s="21"/>
    </row>
    <row r="52" spans="1:12" ht="15" customHeight="1" thickBot="1">
      <c r="A52" s="8" t="s">
        <v>67</v>
      </c>
      <c r="B52" s="51" t="s">
        <v>70</v>
      </c>
      <c r="C52" s="52"/>
      <c r="D52" s="53"/>
      <c r="E52" s="54"/>
      <c r="F52" s="55"/>
      <c r="G52" s="13"/>
      <c r="H52" s="22"/>
      <c r="I52" s="23"/>
      <c r="J52" s="23"/>
      <c r="K52" s="23"/>
      <c r="L52" s="24"/>
    </row>
    <row r="53" spans="2:4" ht="15.75" thickBot="1">
      <c r="B53" s="2"/>
      <c r="C53" s="2"/>
      <c r="D53" s="2"/>
    </row>
    <row r="54" spans="1:5" ht="39" customHeight="1" thickBot="1">
      <c r="A54" s="56" t="s">
        <v>54</v>
      </c>
      <c r="B54" s="57"/>
      <c r="C54" s="58">
        <f>SUM(H34+H14)</f>
        <v>0</v>
      </c>
      <c r="D54" s="59"/>
      <c r="E54" s="60"/>
    </row>
    <row r="55" spans="1:5" ht="39" customHeight="1" thickBot="1">
      <c r="A55" s="56" t="s">
        <v>53</v>
      </c>
      <c r="B55" s="57"/>
      <c r="C55" s="58">
        <f>SUM(L34+L14)</f>
        <v>0</v>
      </c>
      <c r="D55" s="59"/>
      <c r="E55" s="60"/>
    </row>
    <row r="56" ht="15" customHeight="1"/>
    <row r="57" spans="1:2" ht="15.75" customHeight="1">
      <c r="A57" s="113" t="s">
        <v>75</v>
      </c>
      <c r="B57" s="113"/>
    </row>
    <row r="58" spans="1:12" ht="15">
      <c r="A58" s="114" t="s">
        <v>76</v>
      </c>
      <c r="B58" s="114"/>
      <c r="C58" s="114"/>
      <c r="D58" s="114"/>
      <c r="K58" s="98" t="s">
        <v>36</v>
      </c>
      <c r="L58" s="98"/>
    </row>
    <row r="59" spans="1:12" ht="15" customHeight="1">
      <c r="A59" s="112"/>
      <c r="B59" s="112"/>
      <c r="K59" s="2"/>
      <c r="L59" s="2"/>
    </row>
    <row r="60" spans="11:12" ht="15">
      <c r="K60" s="2"/>
      <c r="L60" s="2"/>
    </row>
    <row r="61" spans="11:12" ht="15">
      <c r="K61" s="2"/>
      <c r="L61" s="2"/>
    </row>
    <row r="62" spans="11:12" ht="15">
      <c r="K62" s="99" t="s">
        <v>28</v>
      </c>
      <c r="L62" s="99"/>
    </row>
    <row r="63" spans="11:12" ht="15">
      <c r="K63" s="100"/>
      <c r="L63" s="100"/>
    </row>
  </sheetData>
  <sheetProtection password="F2BF" sheet="1"/>
  <mergeCells count="155">
    <mergeCell ref="H52:L52"/>
    <mergeCell ref="A55:B55"/>
    <mergeCell ref="C55:E55"/>
    <mergeCell ref="A57:B57"/>
    <mergeCell ref="A59:B59"/>
    <mergeCell ref="B50:D50"/>
    <mergeCell ref="E50:F50"/>
    <mergeCell ref="H50:L50"/>
    <mergeCell ref="B51:D51"/>
    <mergeCell ref="E51:F51"/>
    <mergeCell ref="H51:L51"/>
    <mergeCell ref="B48:D48"/>
    <mergeCell ref="E48:F48"/>
    <mergeCell ref="H48:L48"/>
    <mergeCell ref="B49:D49"/>
    <mergeCell ref="E49:F49"/>
    <mergeCell ref="H49:L49"/>
    <mergeCell ref="B46:D46"/>
    <mergeCell ref="E46:F46"/>
    <mergeCell ref="H46:L46"/>
    <mergeCell ref="B47:D47"/>
    <mergeCell ref="E47:F47"/>
    <mergeCell ref="H47:L47"/>
    <mergeCell ref="B44:D44"/>
    <mergeCell ref="E44:F44"/>
    <mergeCell ref="H44:L44"/>
    <mergeCell ref="B45:D45"/>
    <mergeCell ref="E45:F45"/>
    <mergeCell ref="H45:L45"/>
    <mergeCell ref="B42:D42"/>
    <mergeCell ref="E42:F42"/>
    <mergeCell ref="H42:L42"/>
    <mergeCell ref="B43:D43"/>
    <mergeCell ref="E43:F43"/>
    <mergeCell ref="H43:L43"/>
    <mergeCell ref="B40:D40"/>
    <mergeCell ref="E40:F40"/>
    <mergeCell ref="H40:L40"/>
    <mergeCell ref="B41:D41"/>
    <mergeCell ref="E41:F41"/>
    <mergeCell ref="H41:L41"/>
    <mergeCell ref="K58:L58"/>
    <mergeCell ref="K62:L63"/>
    <mergeCell ref="B25:D25"/>
    <mergeCell ref="E25:F25"/>
    <mergeCell ref="H25:L25"/>
    <mergeCell ref="B26:D26"/>
    <mergeCell ref="E26:F26"/>
    <mergeCell ref="H26:L26"/>
    <mergeCell ref="B27:D27"/>
    <mergeCell ref="E27:F27"/>
    <mergeCell ref="A54:B54"/>
    <mergeCell ref="C54:E54"/>
    <mergeCell ref="B52:D52"/>
    <mergeCell ref="E52:F52"/>
    <mergeCell ref="H27:L27"/>
    <mergeCell ref="B28:D28"/>
    <mergeCell ref="E28:F28"/>
    <mergeCell ref="H28:L28"/>
    <mergeCell ref="B29:D29"/>
    <mergeCell ref="E29:F29"/>
    <mergeCell ref="H29:L29"/>
    <mergeCell ref="B30:D30"/>
    <mergeCell ref="E30:F30"/>
    <mergeCell ref="H30:L30"/>
    <mergeCell ref="B31:D31"/>
    <mergeCell ref="E31:F31"/>
    <mergeCell ref="H31:L31"/>
    <mergeCell ref="A33:A34"/>
    <mergeCell ref="B33:C33"/>
    <mergeCell ref="D33:F33"/>
    <mergeCell ref="H33:J33"/>
    <mergeCell ref="L33:N33"/>
    <mergeCell ref="B34:C34"/>
    <mergeCell ref="D34:F34"/>
    <mergeCell ref="H34:J34"/>
    <mergeCell ref="B35:D35"/>
    <mergeCell ref="E35:F35"/>
    <mergeCell ref="H35:L35"/>
    <mergeCell ref="B36:D36"/>
    <mergeCell ref="E36:F36"/>
    <mergeCell ref="H36:L36"/>
    <mergeCell ref="B37:D37"/>
    <mergeCell ref="E37:F37"/>
    <mergeCell ref="H37:L37"/>
    <mergeCell ref="B38:D38"/>
    <mergeCell ref="E38:F38"/>
    <mergeCell ref="H38:L38"/>
    <mergeCell ref="L7:N7"/>
    <mergeCell ref="A11:N12"/>
    <mergeCell ref="L13:N13"/>
    <mergeCell ref="J10:K10"/>
    <mergeCell ref="H13:J13"/>
    <mergeCell ref="A6:B6"/>
    <mergeCell ref="C6:I6"/>
    <mergeCell ref="A7:B7"/>
    <mergeCell ref="C10:I10"/>
    <mergeCell ref="A8:B8"/>
    <mergeCell ref="A3:N3"/>
    <mergeCell ref="B13:C13"/>
    <mergeCell ref="J6:K6"/>
    <mergeCell ref="J7:K7"/>
    <mergeCell ref="J8:K8"/>
    <mergeCell ref="J9:K9"/>
    <mergeCell ref="A4:B4"/>
    <mergeCell ref="A5:N5"/>
    <mergeCell ref="C4:N4"/>
    <mergeCell ref="L6:N6"/>
    <mergeCell ref="A2:N2"/>
    <mergeCell ref="D13:F13"/>
    <mergeCell ref="L8:N8"/>
    <mergeCell ref="L9:N9"/>
    <mergeCell ref="L10:N10"/>
    <mergeCell ref="D14:F14"/>
    <mergeCell ref="B14:C14"/>
    <mergeCell ref="A9:B9"/>
    <mergeCell ref="C7:I7"/>
    <mergeCell ref="C9:I9"/>
    <mergeCell ref="H21:L21"/>
    <mergeCell ref="B21:D21"/>
    <mergeCell ref="B22:D22"/>
    <mergeCell ref="B23:D23"/>
    <mergeCell ref="B39:D39"/>
    <mergeCell ref="E39:F39"/>
    <mergeCell ref="H39:L39"/>
    <mergeCell ref="E20:F20"/>
    <mergeCell ref="H22:L22"/>
    <mergeCell ref="B24:D24"/>
    <mergeCell ref="E24:F24"/>
    <mergeCell ref="B20:D20"/>
    <mergeCell ref="H19:L19"/>
    <mergeCell ref="E19:F19"/>
    <mergeCell ref="E21:F21"/>
    <mergeCell ref="E22:F22"/>
    <mergeCell ref="E23:F23"/>
    <mergeCell ref="H14:J14"/>
    <mergeCell ref="B15:D15"/>
    <mergeCell ref="H20:L20"/>
    <mergeCell ref="B18:D18"/>
    <mergeCell ref="B19:D19"/>
    <mergeCell ref="A10:B10"/>
    <mergeCell ref="H16:L16"/>
    <mergeCell ref="H17:L17"/>
    <mergeCell ref="H18:L18"/>
    <mergeCell ref="E17:F17"/>
    <mergeCell ref="C8:I8"/>
    <mergeCell ref="H23:L23"/>
    <mergeCell ref="H24:L24"/>
    <mergeCell ref="A13:A14"/>
    <mergeCell ref="E18:F18"/>
    <mergeCell ref="H15:L15"/>
    <mergeCell ref="B16:D16"/>
    <mergeCell ref="B17:D17"/>
    <mergeCell ref="E15:F15"/>
    <mergeCell ref="E16:F16"/>
  </mergeCells>
  <hyperlinks>
    <hyperlink ref="C10" r:id="rId1" display="mintal@donsp.sk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3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Cenová ponuka</dc:title>
  <dc:subject/>
  <dc:creator>Verejne-obstar</dc:creator>
  <cp:keywords>14/2021/PT</cp:keywords>
  <dc:description/>
  <cp:lastModifiedBy>Verejne-obstar</cp:lastModifiedBy>
  <cp:lastPrinted>2021-11-02T09:46:45Z</cp:lastPrinted>
  <dcterms:created xsi:type="dcterms:W3CDTF">2021-09-10T08:29:52Z</dcterms:created>
  <dcterms:modified xsi:type="dcterms:W3CDTF">2021-11-02T10:05:40Z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